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llgemein\Kathrin\Kraus Umzugsservice\Angebote\Bernd Muster\"/>
    </mc:Choice>
  </mc:AlternateContent>
  <bookViews>
    <workbookView xWindow="0" yWindow="0" windowWidth="28800" windowHeight="14010"/>
  </bookViews>
  <sheets>
    <sheet name="Umzugsgutliste" sheetId="1" r:id="rId1"/>
    <sheet name="Allgemeine Angaben" sheetId="2" r:id="rId2"/>
    <sheet name="Tabelle3" sheetId="3" state="hidden" r:id="rId3"/>
    <sheet name="Tabelle1" sheetId="4" state="hidden" r:id="rId4"/>
    <sheet name="Tabelle2" sheetId="5" state="hidden" r:id="rId5"/>
  </sheets>
  <definedNames>
    <definedName name="summe_arbeitszimmer">Umzugsgutliste!$D$90</definedName>
    <definedName name="summe_bad">Umzugsgutliste!$J$58</definedName>
    <definedName name="summe_esszimmer">Umzugsgutliste!$D$118</definedName>
    <definedName name="summe_keller_speicher">Umzugsgutliste!$J$97</definedName>
    <definedName name="summe_kinderzimmer">Umzugsgutliste!$J$43</definedName>
    <definedName name="summe_kueche">Umzugsgutliste!$J$149</definedName>
    <definedName name="summe_schlafzimmer">Umzugsgutliste!$D$144</definedName>
    <definedName name="summe_wohnzimmer">Umzugsgutliste!$D$59</definedName>
  </definedNames>
  <calcPr calcId="152511"/>
</workbook>
</file>

<file path=xl/calcChain.xml><?xml version="1.0" encoding="utf-8"?>
<calcChain xmlns="http://schemas.openxmlformats.org/spreadsheetml/2006/main">
  <c r="D52" i="1" l="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3" i="1"/>
  <c r="D54" i="1"/>
  <c r="D55" i="1"/>
  <c r="D57" i="1"/>
  <c r="D58"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D63" i="1"/>
  <c r="D64" i="1"/>
  <c r="D65" i="1"/>
  <c r="D66" i="1"/>
  <c r="D67" i="1"/>
  <c r="D68" i="1"/>
  <c r="D69" i="1"/>
  <c r="D70" i="1"/>
  <c r="D71" i="1"/>
  <c r="D72" i="1"/>
  <c r="D73" i="1"/>
  <c r="D74" i="1"/>
  <c r="D75" i="1"/>
  <c r="D76" i="1"/>
  <c r="D77" i="1"/>
  <c r="D78" i="1"/>
  <c r="D79" i="1"/>
  <c r="D80" i="1"/>
  <c r="D81" i="1"/>
  <c r="D82" i="1"/>
  <c r="D83" i="1"/>
  <c r="D84" i="1"/>
  <c r="D85" i="1"/>
  <c r="D86" i="1"/>
  <c r="D87" i="1"/>
  <c r="D88" i="1"/>
  <c r="D89"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D94" i="1"/>
  <c r="D95" i="1"/>
  <c r="D96" i="1"/>
  <c r="D97" i="1"/>
  <c r="D98" i="1"/>
  <c r="D99" i="1"/>
  <c r="D100" i="1"/>
  <c r="D101" i="1"/>
  <c r="D102" i="1"/>
  <c r="D103" i="1"/>
  <c r="D104" i="1"/>
  <c r="D105" i="1"/>
  <c r="D106" i="1"/>
  <c r="D107" i="1"/>
  <c r="D108" i="1"/>
  <c r="D109" i="1"/>
  <c r="D110" i="1"/>
  <c r="D111" i="1"/>
  <c r="D116" i="1"/>
  <c r="D117" i="1"/>
  <c r="D124" i="1"/>
  <c r="D125" i="1"/>
  <c r="D126" i="1"/>
  <c r="D127" i="1"/>
  <c r="D128" i="1"/>
  <c r="D129" i="1"/>
  <c r="D130" i="1"/>
  <c r="D131" i="1"/>
  <c r="D132" i="1"/>
  <c r="D133" i="1"/>
  <c r="D134" i="1"/>
  <c r="D135" i="1"/>
  <c r="D136" i="1"/>
  <c r="D137" i="1"/>
  <c r="D138" i="1"/>
  <c r="D139" i="1"/>
  <c r="D140" i="1"/>
  <c r="D141" i="1"/>
  <c r="D142" i="1"/>
  <c r="D14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47" i="1"/>
  <c r="J48" i="1"/>
  <c r="J49" i="1"/>
  <c r="J50" i="1"/>
  <c r="J51" i="1"/>
  <c r="J52" i="1"/>
  <c r="J53" i="1"/>
  <c r="J54" i="1"/>
  <c r="J55" i="1"/>
  <c r="J56" i="1"/>
  <c r="J57" i="1"/>
  <c r="J149" i="1" l="1"/>
  <c r="D158" i="1" s="1"/>
  <c r="J97" i="1"/>
  <c r="D153" i="1" s="1"/>
  <c r="D59" i="1"/>
  <c r="D152" i="1" s="1"/>
  <c r="D144" i="1"/>
  <c r="D157" i="1" s="1"/>
  <c r="D118" i="1"/>
  <c r="D156" i="1" s="1"/>
  <c r="J43" i="1"/>
  <c r="D155" i="1" s="1"/>
  <c r="D90" i="1"/>
  <c r="D154" i="1" s="1"/>
  <c r="J58" i="1"/>
  <c r="D159" i="1" s="1"/>
  <c r="D160" i="1" l="1"/>
</calcChain>
</file>

<file path=xl/comments1.xml><?xml version="1.0" encoding="utf-8"?>
<comments xmlns="http://schemas.openxmlformats.org/spreadsheetml/2006/main">
  <authors>
    <author>Norbert Wehrfritz</author>
  </authors>
  <commentList>
    <comment ref="A14" authorId="0" shapeId="0">
      <text>
        <r>
          <rPr>
            <b/>
            <sz val="8"/>
            <color indexed="81"/>
            <rFont val="Tahoma"/>
            <family val="2"/>
          </rPr>
          <t>Bernd Kraus:</t>
        </r>
        <r>
          <rPr>
            <sz val="8"/>
            <color indexed="81"/>
            <rFont val="Tahoma"/>
            <family val="2"/>
          </rPr>
          <t xml:space="preserve">
Bitte hier die Anzahl eintragen! Bei Sofas bitte die Anzahl der Sitze bei Schränken die Breite eintragen.</t>
        </r>
      </text>
    </comment>
    <comment ref="C14" authorId="0" shapeId="0">
      <text>
        <r>
          <rPr>
            <b/>
            <sz val="8"/>
            <color indexed="81"/>
            <rFont val="Tahoma"/>
            <family val="2"/>
          </rPr>
          <t>Bernd Kraus:</t>
        </r>
        <r>
          <rPr>
            <sz val="8"/>
            <color indexed="81"/>
            <rFont val="Tahoma"/>
            <family val="2"/>
          </rPr>
          <t xml:space="preserve">
Bitte in dieser Spalte nichts eintragen bzw. ändern! RE sind Raumeinheiten</t>
        </r>
      </text>
    </comment>
    <comment ref="D14" authorId="0" shapeId="0">
      <text>
        <r>
          <rPr>
            <b/>
            <sz val="8"/>
            <color indexed="81"/>
            <rFont val="Tahoma"/>
            <family val="2"/>
          </rPr>
          <t>Bernd Kraus:</t>
        </r>
        <r>
          <rPr>
            <sz val="8"/>
            <color indexed="81"/>
            <rFont val="Tahoma"/>
            <family val="2"/>
          </rPr>
          <t xml:space="preserve">
Bitte in dieser Spalte nichts ändern bzw. eintragen!</t>
        </r>
      </text>
    </comment>
    <comment ref="E14" authorId="0" shapeId="0">
      <text>
        <r>
          <rPr>
            <b/>
            <sz val="8"/>
            <color indexed="81"/>
            <rFont val="Tahoma"/>
            <family val="2"/>
          </rPr>
          <t>Bernd Kraus:</t>
        </r>
        <r>
          <rPr>
            <sz val="8"/>
            <color indexed="81"/>
            <rFont val="Tahoma"/>
            <family val="2"/>
          </rPr>
          <t xml:space="preserve">
Falls Montage nötig, bitte hier ankreuzen.</t>
        </r>
      </text>
    </comment>
    <comment ref="G14" authorId="0" shapeId="0">
      <text>
        <r>
          <rPr>
            <b/>
            <sz val="8"/>
            <color indexed="81"/>
            <rFont val="Tahoma"/>
            <family val="2"/>
          </rPr>
          <t>Bernd Kraus:</t>
        </r>
        <r>
          <rPr>
            <sz val="8"/>
            <color indexed="81"/>
            <rFont val="Tahoma"/>
            <family val="2"/>
          </rPr>
          <t xml:space="preserve">
Bitte hier die Anzahl eintragen! Bei Sofas bitte die Anzahl der Sitze bei Schränken die Breite eintragen.</t>
        </r>
      </text>
    </comment>
    <comment ref="I14" authorId="0" shapeId="0">
      <text>
        <r>
          <rPr>
            <b/>
            <sz val="8"/>
            <color indexed="81"/>
            <rFont val="Tahoma"/>
            <family val="2"/>
          </rPr>
          <t>Bernd Kraus:</t>
        </r>
        <r>
          <rPr>
            <sz val="8"/>
            <color indexed="81"/>
            <rFont val="Tahoma"/>
            <family val="2"/>
          </rPr>
          <t xml:space="preserve">
Bitte in dieser Spalte nichts eintragen bzw. ändern! RE sind Raumeinheiten</t>
        </r>
      </text>
    </comment>
    <comment ref="J14" authorId="0" shapeId="0">
      <text>
        <r>
          <rPr>
            <b/>
            <sz val="8"/>
            <color indexed="81"/>
            <rFont val="Tahoma"/>
            <family val="2"/>
          </rPr>
          <t>Bernd Kraus:</t>
        </r>
        <r>
          <rPr>
            <sz val="8"/>
            <color indexed="81"/>
            <rFont val="Tahoma"/>
            <family val="2"/>
          </rPr>
          <t xml:space="preserve">
Bitte in dieser Spalte nichts ändern bzw. eintragen!</t>
        </r>
      </text>
    </comment>
    <comment ref="K14" authorId="0" shapeId="0">
      <text>
        <r>
          <rPr>
            <b/>
            <sz val="8"/>
            <color indexed="81"/>
            <rFont val="Tahoma"/>
            <family val="2"/>
          </rPr>
          <t>Bernd Kraus:</t>
        </r>
        <r>
          <rPr>
            <sz val="8"/>
            <color indexed="81"/>
            <rFont val="Tahoma"/>
            <family val="2"/>
          </rPr>
          <t xml:space="preserve">
Falls Montage nötig, bitte hier ankreuzen.</t>
        </r>
      </text>
    </comment>
    <comment ref="G46" authorId="0" shapeId="0">
      <text>
        <r>
          <rPr>
            <b/>
            <sz val="8"/>
            <color indexed="81"/>
            <rFont val="Tahoma"/>
            <family val="2"/>
          </rPr>
          <t>Bernd Kraus:</t>
        </r>
        <r>
          <rPr>
            <sz val="8"/>
            <color indexed="81"/>
            <rFont val="Tahoma"/>
            <family val="2"/>
          </rPr>
          <t xml:space="preserve">
Bitte hier die Anzahl eintragen! Bei Sofas bitte die Anzahl der Sitze bei Schränken die Breite eintragen.</t>
        </r>
      </text>
    </comment>
    <comment ref="I46" authorId="0" shapeId="0">
      <text>
        <r>
          <rPr>
            <b/>
            <sz val="8"/>
            <color indexed="81"/>
            <rFont val="Tahoma"/>
            <family val="2"/>
          </rPr>
          <t>Bernd Kraus:</t>
        </r>
        <r>
          <rPr>
            <sz val="8"/>
            <color indexed="81"/>
            <rFont val="Tahoma"/>
            <family val="2"/>
          </rPr>
          <t xml:space="preserve">
Bitte in dieser Spalte nichts eintragen bzw. ändern! RE sind Raumeinheiten</t>
        </r>
      </text>
    </comment>
    <comment ref="J46" authorId="0" shapeId="0">
      <text>
        <r>
          <rPr>
            <b/>
            <sz val="8"/>
            <color indexed="81"/>
            <rFont val="Tahoma"/>
            <family val="2"/>
          </rPr>
          <t>Bernd Kraus:</t>
        </r>
        <r>
          <rPr>
            <sz val="8"/>
            <color indexed="81"/>
            <rFont val="Tahoma"/>
            <family val="2"/>
          </rPr>
          <t xml:space="preserve">
Bitte in dieser Spalte nichts ändern bzw. eintragen!</t>
        </r>
      </text>
    </comment>
    <comment ref="K46" authorId="0" shapeId="0">
      <text>
        <r>
          <rPr>
            <b/>
            <sz val="8"/>
            <color indexed="81"/>
            <rFont val="Tahoma"/>
            <family val="2"/>
          </rPr>
          <t>Bernd Kraus:</t>
        </r>
        <r>
          <rPr>
            <sz val="8"/>
            <color indexed="81"/>
            <rFont val="Tahoma"/>
            <family val="2"/>
          </rPr>
          <t xml:space="preserve">
Falls Montage nötig, bitte hier ankreuzen.</t>
        </r>
      </text>
    </comment>
    <comment ref="A62" authorId="0" shapeId="0">
      <text>
        <r>
          <rPr>
            <b/>
            <sz val="8"/>
            <color indexed="81"/>
            <rFont val="Tahoma"/>
            <family val="2"/>
          </rPr>
          <t>Bernd Kraus:</t>
        </r>
        <r>
          <rPr>
            <sz val="8"/>
            <color indexed="81"/>
            <rFont val="Tahoma"/>
            <family val="2"/>
          </rPr>
          <t xml:space="preserve">
Bitte hier die Anzahl eintragen! Bei Sofas bitte die Anzahl der Sitze bei Schränken die Breite eintragen.</t>
        </r>
      </text>
    </comment>
    <comment ref="C62" authorId="0" shapeId="0">
      <text>
        <r>
          <rPr>
            <b/>
            <sz val="8"/>
            <color indexed="81"/>
            <rFont val="Tahoma"/>
            <family val="2"/>
          </rPr>
          <t>Bernd Kraus:</t>
        </r>
        <r>
          <rPr>
            <sz val="8"/>
            <color indexed="81"/>
            <rFont val="Tahoma"/>
            <family val="2"/>
          </rPr>
          <t xml:space="preserve">
Bitte in dieser Spalte nichts eintragen bzw. ändern! RE sind Raumeinheiten</t>
        </r>
      </text>
    </comment>
    <comment ref="D62" authorId="0" shapeId="0">
      <text>
        <r>
          <rPr>
            <b/>
            <sz val="8"/>
            <color indexed="81"/>
            <rFont val="Tahoma"/>
            <family val="2"/>
          </rPr>
          <t>Bernd Kraus:</t>
        </r>
        <r>
          <rPr>
            <sz val="8"/>
            <color indexed="81"/>
            <rFont val="Tahoma"/>
            <family val="2"/>
          </rPr>
          <t xml:space="preserve">
Bitte in dieser Spalte nichts ändern bzw. eintragen!</t>
        </r>
      </text>
    </comment>
    <comment ref="E62" authorId="0" shapeId="0">
      <text>
        <r>
          <rPr>
            <b/>
            <sz val="8"/>
            <color indexed="81"/>
            <rFont val="Tahoma"/>
            <family val="2"/>
          </rPr>
          <t>Bernd Kraus:</t>
        </r>
        <r>
          <rPr>
            <sz val="8"/>
            <color indexed="81"/>
            <rFont val="Tahoma"/>
            <family val="2"/>
          </rPr>
          <t xml:space="preserve">
Falls Montage nötig, bitte hier ankreuzen.</t>
        </r>
      </text>
    </comment>
    <comment ref="G62" authorId="0" shapeId="0">
      <text>
        <r>
          <rPr>
            <b/>
            <sz val="8"/>
            <color indexed="81"/>
            <rFont val="Tahoma"/>
            <family val="2"/>
          </rPr>
          <t>Bernd Kraus:</t>
        </r>
        <r>
          <rPr>
            <sz val="8"/>
            <color indexed="81"/>
            <rFont val="Tahoma"/>
            <family val="2"/>
          </rPr>
          <t xml:space="preserve">
Bitte hier die Anzahl eintragen! Bei Sofas bitte die Anzahl der Sitze bei Schränken die Breite eintragen.</t>
        </r>
      </text>
    </comment>
    <comment ref="I62" authorId="0" shapeId="0">
      <text>
        <r>
          <rPr>
            <b/>
            <sz val="8"/>
            <color indexed="81"/>
            <rFont val="Tahoma"/>
            <family val="2"/>
          </rPr>
          <t>Bernd Kraus:</t>
        </r>
        <r>
          <rPr>
            <sz val="8"/>
            <color indexed="81"/>
            <rFont val="Tahoma"/>
            <family val="2"/>
          </rPr>
          <t xml:space="preserve">
Bitte in dieser Spalte nichts eintragen bzw. ändern! RE sind Raumeinheiten</t>
        </r>
      </text>
    </comment>
    <comment ref="J62" authorId="0" shapeId="0">
      <text>
        <r>
          <rPr>
            <b/>
            <sz val="8"/>
            <color indexed="81"/>
            <rFont val="Tahoma"/>
            <family val="2"/>
          </rPr>
          <t>Bernd Kraus:</t>
        </r>
        <r>
          <rPr>
            <sz val="8"/>
            <color indexed="81"/>
            <rFont val="Tahoma"/>
            <family val="2"/>
          </rPr>
          <t xml:space="preserve">
Bitte in dieser Spalte nichts ändern bzw. eintragen!</t>
        </r>
      </text>
    </comment>
    <comment ref="K62" authorId="0" shapeId="0">
      <text>
        <r>
          <rPr>
            <b/>
            <sz val="8"/>
            <color indexed="81"/>
            <rFont val="Tahoma"/>
            <family val="2"/>
          </rPr>
          <t>Bernd Kraus:</t>
        </r>
        <r>
          <rPr>
            <sz val="8"/>
            <color indexed="81"/>
            <rFont val="Tahoma"/>
            <family val="2"/>
          </rPr>
          <t xml:space="preserve">
Falls Montage nötig, bitte hier ankreuzen.</t>
        </r>
      </text>
    </comment>
    <comment ref="A93" authorId="0" shapeId="0">
      <text>
        <r>
          <rPr>
            <b/>
            <sz val="8"/>
            <color indexed="81"/>
            <rFont val="Tahoma"/>
            <family val="2"/>
          </rPr>
          <t>Bernd Kraus:</t>
        </r>
        <r>
          <rPr>
            <sz val="8"/>
            <color indexed="81"/>
            <rFont val="Tahoma"/>
            <family val="2"/>
          </rPr>
          <t xml:space="preserve">
Bitte hier die Anzahl eintragen! Bei Sofas bitte die Anzahl der Sitze bei Schränken die Breite eintragen.</t>
        </r>
      </text>
    </comment>
    <comment ref="C93" authorId="0" shapeId="0">
      <text>
        <r>
          <rPr>
            <b/>
            <sz val="8"/>
            <color indexed="81"/>
            <rFont val="Tahoma"/>
            <family val="2"/>
          </rPr>
          <t>Bernd Kraus:</t>
        </r>
        <r>
          <rPr>
            <sz val="8"/>
            <color indexed="81"/>
            <rFont val="Tahoma"/>
            <family val="2"/>
          </rPr>
          <t xml:space="preserve">
Bitte in dieser Spalte nichts eintragen bzw. ändern! RE sind Raumeinheiten</t>
        </r>
      </text>
    </comment>
    <comment ref="D93" authorId="0" shapeId="0">
      <text>
        <r>
          <rPr>
            <b/>
            <sz val="8"/>
            <color indexed="81"/>
            <rFont val="Tahoma"/>
            <family val="2"/>
          </rPr>
          <t>Bernd Kraus:</t>
        </r>
        <r>
          <rPr>
            <sz val="8"/>
            <color indexed="81"/>
            <rFont val="Tahoma"/>
            <family val="2"/>
          </rPr>
          <t xml:space="preserve">
Bitte in dieser Spalte nichts ändern bzw. eintragen!</t>
        </r>
      </text>
    </comment>
    <comment ref="E93" authorId="0" shapeId="0">
      <text>
        <r>
          <rPr>
            <b/>
            <sz val="8"/>
            <color indexed="81"/>
            <rFont val="Tahoma"/>
            <family val="2"/>
          </rPr>
          <t>Bernd Kraus:</t>
        </r>
        <r>
          <rPr>
            <sz val="8"/>
            <color indexed="81"/>
            <rFont val="Tahoma"/>
            <family val="2"/>
          </rPr>
          <t xml:space="preserve">
Falls Montage nötig, bitte hier ankreuzen.</t>
        </r>
      </text>
    </comment>
    <comment ref="A123" authorId="0" shapeId="0">
      <text>
        <r>
          <rPr>
            <b/>
            <sz val="8"/>
            <color indexed="81"/>
            <rFont val="Tahoma"/>
            <family val="2"/>
          </rPr>
          <t>Bernd Kraus:</t>
        </r>
        <r>
          <rPr>
            <sz val="8"/>
            <color indexed="81"/>
            <rFont val="Tahoma"/>
            <family val="2"/>
          </rPr>
          <t xml:space="preserve">
Bitte hier die Anzahl eintragen! Bei Sofas bitte die Anzahl der Sitze bei Schränken die Breite eintragen.</t>
        </r>
      </text>
    </comment>
    <comment ref="C123" authorId="0" shapeId="0">
      <text>
        <r>
          <rPr>
            <b/>
            <sz val="8"/>
            <color indexed="81"/>
            <rFont val="Tahoma"/>
            <family val="2"/>
          </rPr>
          <t>Bernd Kraus:</t>
        </r>
        <r>
          <rPr>
            <sz val="8"/>
            <color indexed="81"/>
            <rFont val="Tahoma"/>
            <family val="2"/>
          </rPr>
          <t xml:space="preserve">
Bitte in dieser Spalte nichts eintragen bzw. ändern! RE sind Raumeinheiten</t>
        </r>
      </text>
    </comment>
    <comment ref="D123" authorId="0" shapeId="0">
      <text>
        <r>
          <rPr>
            <b/>
            <sz val="8"/>
            <color indexed="81"/>
            <rFont val="Tahoma"/>
            <family val="2"/>
          </rPr>
          <t>Bernd Kraus:</t>
        </r>
        <r>
          <rPr>
            <sz val="8"/>
            <color indexed="81"/>
            <rFont val="Tahoma"/>
            <family val="2"/>
          </rPr>
          <t xml:space="preserve">
Bitte in dieser Spalte nichts ändern bzw. eintragen!</t>
        </r>
      </text>
    </comment>
    <comment ref="E123" authorId="0" shapeId="0">
      <text>
        <r>
          <rPr>
            <b/>
            <sz val="8"/>
            <color indexed="81"/>
            <rFont val="Tahoma"/>
            <family val="2"/>
          </rPr>
          <t>Bernd Kraus:</t>
        </r>
        <r>
          <rPr>
            <sz val="8"/>
            <color indexed="81"/>
            <rFont val="Tahoma"/>
            <family val="2"/>
          </rPr>
          <t xml:space="preserve">
Falls Montage nötig, bitte hier ankreuzen.</t>
        </r>
      </text>
    </comment>
    <comment ref="G123" authorId="0" shapeId="0">
      <text>
        <r>
          <rPr>
            <b/>
            <sz val="8"/>
            <color indexed="81"/>
            <rFont val="Tahoma"/>
            <family val="2"/>
          </rPr>
          <t>Bernd Kraus:</t>
        </r>
        <r>
          <rPr>
            <sz val="8"/>
            <color indexed="81"/>
            <rFont val="Tahoma"/>
            <family val="2"/>
          </rPr>
          <t xml:space="preserve">
Bitte hier die Anzahl eintragen! Bei Sofas bitte die Anzahl der Sitze bei Schränken die Breite eintragen.</t>
        </r>
      </text>
    </comment>
    <comment ref="I123" authorId="0" shapeId="0">
      <text>
        <r>
          <rPr>
            <b/>
            <sz val="8"/>
            <color indexed="81"/>
            <rFont val="Tahoma"/>
            <family val="2"/>
          </rPr>
          <t>Bernd Kraus:</t>
        </r>
        <r>
          <rPr>
            <sz val="8"/>
            <color indexed="81"/>
            <rFont val="Tahoma"/>
            <family val="2"/>
          </rPr>
          <t xml:space="preserve">
Bitte in dieser Spalte nichts eintragen bzw. ändern! RE sind Raumeinheiten</t>
        </r>
      </text>
    </comment>
    <comment ref="J123" authorId="0" shapeId="0">
      <text>
        <r>
          <rPr>
            <b/>
            <sz val="8"/>
            <color indexed="81"/>
            <rFont val="Tahoma"/>
            <family val="2"/>
          </rPr>
          <t>Bernd Kraus:</t>
        </r>
        <r>
          <rPr>
            <sz val="8"/>
            <color indexed="81"/>
            <rFont val="Tahoma"/>
            <family val="2"/>
          </rPr>
          <t xml:space="preserve">
Bitte in dieser Spalte nichts ändern bzw. eintragen!</t>
        </r>
      </text>
    </comment>
    <comment ref="K123" authorId="0" shapeId="0">
      <text>
        <r>
          <rPr>
            <b/>
            <sz val="8"/>
            <color indexed="81"/>
            <rFont val="Tahoma"/>
            <family val="2"/>
          </rPr>
          <t>Bernd Kraus:</t>
        </r>
        <r>
          <rPr>
            <sz val="8"/>
            <color indexed="81"/>
            <rFont val="Tahoma"/>
            <family val="2"/>
          </rPr>
          <t xml:space="preserve">
Falls Montage nötig, bitte hier ankreuzen.</t>
        </r>
      </text>
    </comment>
    <comment ref="D151" authorId="0" shapeId="0">
      <text>
        <r>
          <rPr>
            <b/>
            <sz val="8"/>
            <color indexed="81"/>
            <rFont val="Tahoma"/>
            <family val="2"/>
          </rPr>
          <t>Bernd Kraus:</t>
        </r>
        <r>
          <rPr>
            <sz val="8"/>
            <color indexed="81"/>
            <rFont val="Tahoma"/>
            <family val="2"/>
          </rPr>
          <t xml:space="preserve">
Bitte in dieser Spalte nichts eintragen bzw. ändern! RE sind Raumeinheiten</t>
        </r>
      </text>
    </comment>
  </commentList>
</comments>
</file>

<file path=xl/comments2.xml><?xml version="1.0" encoding="utf-8"?>
<comments xmlns="http://schemas.openxmlformats.org/spreadsheetml/2006/main">
  <authors>
    <author>Norbert Wehrfritz</author>
  </authors>
  <commentList>
    <comment ref="A23" authorId="0" shapeId="0">
      <text>
        <r>
          <rPr>
            <b/>
            <sz val="8"/>
            <color indexed="81"/>
            <rFont val="Tahoma"/>
            <family val="2"/>
          </rPr>
          <t>Bernd Kraus:</t>
        </r>
        <r>
          <rPr>
            <sz val="8"/>
            <color indexed="81"/>
            <rFont val="Tahoma"/>
            <family val="2"/>
          </rPr>
          <t xml:space="preserve">
Bitte die angegebene Personenanzahl des Aufzugs eintragen.</t>
        </r>
      </text>
    </comment>
    <comment ref="E23" authorId="0" shapeId="0">
      <text>
        <r>
          <rPr>
            <b/>
            <sz val="8"/>
            <color indexed="81"/>
            <rFont val="Tahoma"/>
            <family val="2"/>
          </rPr>
          <t>Bernd Kraus:</t>
        </r>
        <r>
          <rPr>
            <sz val="8"/>
            <color indexed="81"/>
            <rFont val="Tahoma"/>
            <family val="2"/>
          </rPr>
          <t xml:space="preserve">
Bitte die angegebene Personenanzahl des Aufzugs eintragen</t>
        </r>
      </text>
    </comment>
    <comment ref="A39" authorId="0" shapeId="0">
      <text>
        <r>
          <rPr>
            <b/>
            <sz val="8"/>
            <color indexed="81"/>
            <rFont val="Tahoma"/>
            <family val="2"/>
          </rPr>
          <t>Bernd Kraus:</t>
        </r>
        <r>
          <rPr>
            <sz val="8"/>
            <color indexed="81"/>
            <rFont val="Tahoma"/>
            <family val="2"/>
          </rPr>
          <t xml:space="preserve">
Bitte angeben, was zu tun ist.</t>
        </r>
      </text>
    </comment>
    <comment ref="A40" authorId="0" shapeId="0">
      <text>
        <r>
          <rPr>
            <b/>
            <sz val="8"/>
            <color indexed="81"/>
            <rFont val="Tahoma"/>
            <family val="2"/>
          </rPr>
          <t>Bernd Kraus:</t>
        </r>
        <r>
          <rPr>
            <sz val="8"/>
            <color indexed="81"/>
            <rFont val="Tahoma"/>
            <family val="2"/>
          </rPr>
          <t xml:space="preserve">
Bitte angeben, was zu tun ist.</t>
        </r>
      </text>
    </comment>
    <comment ref="A44" authorId="0" shapeId="0">
      <text>
        <r>
          <rPr>
            <b/>
            <sz val="8"/>
            <color indexed="81"/>
            <rFont val="Tahoma"/>
            <family val="2"/>
          </rPr>
          <t>Bernd Kraus:</t>
        </r>
        <r>
          <rPr>
            <sz val="8"/>
            <color indexed="81"/>
            <rFont val="Tahoma"/>
            <family val="2"/>
          </rPr>
          <t xml:space="preserve">
Als Faustregel gilt: Pro qm Wohnfläche wird ca. 1 Karton benötigt!</t>
        </r>
      </text>
    </comment>
    <comment ref="A45" authorId="0" shapeId="0">
      <text>
        <r>
          <rPr>
            <b/>
            <sz val="8"/>
            <color indexed="81"/>
            <rFont val="Tahoma"/>
            <family val="2"/>
          </rPr>
          <t>Bernd Kraus:</t>
        </r>
        <r>
          <rPr>
            <sz val="8"/>
            <color indexed="81"/>
            <rFont val="Tahoma"/>
            <family val="2"/>
          </rPr>
          <t xml:space="preserve">
1 Kleiderkarton hat ein Fassungsvermögen von ca. 60 cm Hängefläche</t>
        </r>
      </text>
    </comment>
  </commentList>
</comments>
</file>

<file path=xl/sharedStrings.xml><?xml version="1.0" encoding="utf-8"?>
<sst xmlns="http://schemas.openxmlformats.org/spreadsheetml/2006/main" count="341" uniqueCount="230">
  <si>
    <r>
      <rPr>
        <b/>
        <sz val="14"/>
        <color indexed="8"/>
        <rFont val="Arial"/>
        <family val="2"/>
      </rPr>
      <t>Umzugsgutliste</t>
    </r>
  </si>
  <si>
    <t>Die in dieser Liste aufgeführten Raumeinheiten (RE) beziehen sich auf übliche Möbelgrößen und sind verbindliche Pauschalwerte. Andere Gegenstände, die nicht auf der Liste verzeichnet sind, sind im Freiraum unter dem jeweiligen Zimmer mit den hierfür besonders zu vereinbarenden RE einzutragen. 1 RE entspricht 0,1 m³. Reicht die Liste nicht aus, sind weitere Blätter zu verwenden.</t>
  </si>
  <si>
    <r>
      <t xml:space="preserve">Sind Montagearbeiten vorzunehmen, markieren Sie diese im Feld „Mon“.; Gegenstände u. Werte entsprechen den Anforder. </t>
    </r>
    <r>
      <rPr>
        <b/>
        <sz val="8"/>
        <color indexed="8"/>
        <rFont val="Arial"/>
        <family val="2"/>
      </rPr>
      <t>BUKG</t>
    </r>
  </si>
  <si>
    <t>WOHNZIMMER  / Esszimmer</t>
  </si>
  <si>
    <t xml:space="preserve">KINDERZIMMER       </t>
  </si>
  <si>
    <t>Anz</t>
  </si>
  <si>
    <t xml:space="preserve">Gegenstand </t>
  </si>
  <si>
    <t>RE</t>
  </si>
  <si>
    <r>
      <rPr>
        <b/>
        <sz val="7"/>
        <color indexed="8"/>
        <rFont val="Arial"/>
        <family val="2"/>
      </rPr>
      <t>Ges.RE</t>
    </r>
  </si>
  <si>
    <r>
      <rPr>
        <b/>
        <sz val="7"/>
        <color indexed="8"/>
        <rFont val="Arial"/>
        <family val="2"/>
      </rPr>
      <t>Mon</t>
    </r>
  </si>
  <si>
    <r>
      <rPr>
        <sz val="8"/>
        <color indexed="8"/>
        <rFont val="Arial"/>
        <family val="2"/>
      </rPr>
      <t>Anbauwand bis 38 cm Tiefe je angef. Mtr.</t>
    </r>
  </si>
  <si>
    <r>
      <rPr>
        <sz val="8"/>
        <color indexed="8"/>
        <rFont val="Arial"/>
        <family val="2"/>
      </rPr>
      <t>Anbauwand bis 38cm Tiefe pro angef. Mtr.</t>
    </r>
  </si>
  <si>
    <r>
      <rPr>
        <sz val="8"/>
        <color indexed="8"/>
        <rFont val="Arial"/>
        <family val="2"/>
      </rPr>
      <t>Anbauwand üb. 38 cm Tiefe je angef. Mtr.</t>
    </r>
  </si>
  <si>
    <r>
      <rPr>
        <sz val="8"/>
        <color indexed="8"/>
        <rFont val="Arial"/>
        <family val="2"/>
      </rPr>
      <t>Anbauwand über 38cm Tiefe pro angef. Mtr.</t>
    </r>
  </si>
  <si>
    <r>
      <rPr>
        <sz val="8"/>
        <color indexed="8"/>
        <rFont val="Arial"/>
        <family val="2"/>
      </rPr>
      <t>Bilder bis 0,8 Mtr.</t>
    </r>
  </si>
  <si>
    <r>
      <rPr>
        <sz val="8"/>
        <color indexed="8"/>
        <rFont val="Arial"/>
        <family val="2"/>
      </rPr>
      <t>Einzelbett komplett</t>
    </r>
  </si>
  <si>
    <r>
      <rPr>
        <sz val="8"/>
        <color indexed="8"/>
        <rFont val="Arial"/>
        <family val="2"/>
      </rPr>
      <t>Bilder über 0,8 Mtr.</t>
    </r>
  </si>
  <si>
    <r>
      <rPr>
        <sz val="8"/>
        <color indexed="8"/>
        <rFont val="Arial"/>
        <family val="2"/>
      </rPr>
      <t>Etagenbett komplett</t>
    </r>
  </si>
  <si>
    <t>Brücke</t>
  </si>
  <si>
    <t>Kinderbett komplett</t>
  </si>
  <si>
    <r>
      <rPr>
        <sz val="8"/>
        <color indexed="8"/>
        <rFont val="Arial"/>
        <family val="2"/>
      </rPr>
      <t>Zerlegbares Bücherregal je angef. Mtr.</t>
    </r>
  </si>
  <si>
    <r>
      <rPr>
        <sz val="8"/>
        <color indexed="8"/>
        <rFont val="Arial"/>
        <family val="2"/>
      </rPr>
      <t>Bettzeug je Betteinheit</t>
    </r>
  </si>
  <si>
    <t>Buffet mit Aufsatz</t>
  </si>
  <si>
    <t xml:space="preserve">Brücke </t>
  </si>
  <si>
    <t>Buffet ohne Aufsatz</t>
  </si>
  <si>
    <r>
      <rPr>
        <sz val="8"/>
        <color indexed="8"/>
        <rFont val="Arial"/>
        <family val="2"/>
      </rPr>
      <t xml:space="preserve">Deckenlampe </t>
    </r>
  </si>
  <si>
    <r>
      <rPr>
        <sz val="8"/>
        <color indexed="8"/>
        <rFont val="Arial"/>
        <family val="2"/>
      </rPr>
      <t>Eckbank pro Sitz</t>
    </r>
  </si>
  <si>
    <r>
      <rPr>
        <sz val="8"/>
        <color indexed="8"/>
        <rFont val="Arial"/>
        <family val="2"/>
      </rPr>
      <t xml:space="preserve">Laufgitter </t>
    </r>
  </si>
  <si>
    <r>
      <rPr>
        <sz val="8"/>
        <color indexed="8"/>
        <rFont val="Arial"/>
        <family val="2"/>
      </rPr>
      <t>Elektro „TV-Gerät“</t>
    </r>
  </si>
  <si>
    <t>Nachttisch</t>
  </si>
  <si>
    <t xml:space="preserve">Flügel </t>
  </si>
  <si>
    <t>Schrank bis 2 Türen nicht zerlegbar</t>
  </si>
  <si>
    <t xml:space="preserve">Hausbar </t>
  </si>
  <si>
    <r>
      <rPr>
        <sz val="8"/>
        <color indexed="8"/>
        <rFont val="Arial"/>
        <family val="2"/>
      </rPr>
      <t>Schrank zerlegbar pro angef. Mtr.</t>
    </r>
  </si>
  <si>
    <r>
      <rPr>
        <sz val="8"/>
        <color indexed="8"/>
        <rFont val="Arial"/>
        <family val="2"/>
      </rPr>
      <t>Heimorgel</t>
    </r>
  </si>
  <si>
    <t>Schreibpult</t>
  </si>
  <si>
    <t xml:space="preserve">Klavier </t>
  </si>
  <si>
    <r>
      <rPr>
        <sz val="8"/>
        <color indexed="8"/>
        <rFont val="Arial"/>
        <family val="2"/>
      </rPr>
      <t xml:space="preserve">Lüster </t>
    </r>
  </si>
  <si>
    <r>
      <rPr>
        <sz val="8"/>
        <color indexed="8"/>
        <rFont val="Arial"/>
        <family val="2"/>
      </rPr>
      <t>Musikschrank / HiFi – Turm</t>
    </r>
  </si>
  <si>
    <t>Stuhl oder Hocker</t>
  </si>
  <si>
    <r>
      <rPr>
        <sz val="8"/>
        <color indexed="8"/>
        <rFont val="Arial"/>
        <family val="2"/>
      </rPr>
      <t>Nähmaschine oder Nähschrank</t>
    </r>
  </si>
  <si>
    <t xml:space="preserve">Teppich </t>
  </si>
  <si>
    <r>
      <rPr>
        <sz val="8"/>
        <color indexed="8"/>
        <rFont val="Arial"/>
        <family val="2"/>
      </rPr>
      <t>Schreibtisch, bis 1,6 Mtr.</t>
    </r>
  </si>
  <si>
    <r>
      <rPr>
        <sz val="8"/>
        <color indexed="8"/>
        <rFont val="Arial"/>
        <family val="2"/>
      </rPr>
      <t>Tisch bis 0,6 Mtr.</t>
    </r>
  </si>
  <si>
    <r>
      <rPr>
        <sz val="8"/>
        <color indexed="8"/>
        <rFont val="Arial"/>
        <family val="2"/>
      </rPr>
      <t>Schreibtisch, über 1,6 Mtr.</t>
    </r>
  </si>
  <si>
    <r>
      <rPr>
        <sz val="8"/>
        <color indexed="8"/>
        <rFont val="Arial"/>
        <family val="2"/>
      </rPr>
      <t>Tisch bis 1,0 Mtr.</t>
    </r>
  </si>
  <si>
    <t>Sekretär</t>
  </si>
  <si>
    <r>
      <rPr>
        <sz val="8"/>
        <color indexed="8"/>
        <rFont val="Arial"/>
        <family val="2"/>
      </rPr>
      <t>Tisch bis 1,2 Mtr.</t>
    </r>
  </si>
  <si>
    <t xml:space="preserve">Sessel, mit Armlehnen </t>
  </si>
  <si>
    <r>
      <rPr>
        <sz val="8"/>
        <color indexed="8"/>
        <rFont val="Arial"/>
        <family val="2"/>
      </rPr>
      <t>Tisch über 1,2 Mtr.</t>
    </r>
  </si>
  <si>
    <t xml:space="preserve">Sessel, ohne Armlehnen </t>
  </si>
  <si>
    <r>
      <rPr>
        <sz val="8"/>
        <color indexed="8"/>
        <rFont val="Arial"/>
        <family val="2"/>
      </rPr>
      <t>Sideboard (groß)</t>
    </r>
  </si>
  <si>
    <r>
      <rPr>
        <sz val="8"/>
        <color indexed="8"/>
        <rFont val="Arial"/>
        <family val="2"/>
      </rPr>
      <t>Sideboard (klein)</t>
    </r>
  </si>
  <si>
    <r>
      <rPr>
        <sz val="8"/>
        <color indexed="8"/>
        <rFont val="Arial"/>
        <family val="2"/>
      </rPr>
      <t>Sitzlandschaft Element pro Sitz</t>
    </r>
  </si>
  <si>
    <r>
      <rPr>
        <sz val="8"/>
        <color indexed="8"/>
        <rFont val="Arial"/>
        <family val="2"/>
      </rPr>
      <t>Sofa, Couch, Liege pro Sitz</t>
    </r>
  </si>
  <si>
    <r>
      <rPr>
        <sz val="8"/>
        <color indexed="8"/>
        <rFont val="Arial"/>
        <family val="2"/>
      </rPr>
      <t>Umzugskarton bis 80 Liter</t>
    </r>
  </si>
  <si>
    <t>Standuhr</t>
  </si>
  <si>
    <r>
      <rPr>
        <sz val="8"/>
        <color indexed="8"/>
        <rFont val="Arial"/>
        <family val="2"/>
      </rPr>
      <t>Umzugskarton über 80 Liter</t>
    </r>
  </si>
  <si>
    <t xml:space="preserve">Stehlampe </t>
  </si>
  <si>
    <t>Summe Kinderzimmer:</t>
  </si>
  <si>
    <r>
      <rPr>
        <sz val="8"/>
        <color indexed="8"/>
        <rFont val="Arial"/>
        <family val="2"/>
      </rPr>
      <t>Stereoanlage mit Boxen</t>
    </r>
  </si>
  <si>
    <t xml:space="preserve">Stuhl </t>
  </si>
  <si>
    <t>DIELE / BAD</t>
  </si>
  <si>
    <t>Stuhl  mit Armlehnen</t>
  </si>
  <si>
    <t>Teewagen nicht zerlegbar</t>
  </si>
  <si>
    <r>
      <rPr>
        <sz val="8"/>
        <color indexed="8"/>
        <rFont val="Arial"/>
        <family val="2"/>
      </rPr>
      <t>Deckenlampe</t>
    </r>
  </si>
  <si>
    <t>Teppich</t>
  </si>
  <si>
    <r>
      <rPr>
        <sz val="8"/>
        <color indexed="8"/>
        <rFont val="Arial"/>
        <family val="2"/>
      </rPr>
      <t xml:space="preserve">Hut- oder  Kleiderablage </t>
    </r>
  </si>
  <si>
    <r>
      <rPr>
        <sz val="8"/>
        <color indexed="8"/>
        <rFont val="Arial"/>
        <family val="2"/>
      </rPr>
      <t>Schuhschrank</t>
    </r>
  </si>
  <si>
    <r>
      <rPr>
        <sz val="8"/>
        <color indexed="8"/>
        <rFont val="Arial"/>
        <family val="2"/>
      </rPr>
      <t>Tisch bis 1 Mtr.</t>
    </r>
  </si>
  <si>
    <t xml:space="preserve">Stuhl oder Hocker </t>
  </si>
  <si>
    <r>
      <rPr>
        <sz val="8"/>
        <color indexed="8"/>
        <rFont val="Arial"/>
        <family val="2"/>
      </rPr>
      <t>Toilettenschrank</t>
    </r>
  </si>
  <si>
    <t>Vitrine oder Glasschrank</t>
  </si>
  <si>
    <t>Truhe oder Kommode</t>
  </si>
  <si>
    <t>Videorecorder</t>
  </si>
  <si>
    <r>
      <rPr>
        <sz val="8"/>
        <color indexed="8"/>
        <rFont val="Arial"/>
        <family val="2"/>
      </rPr>
      <t>Wäschekorb</t>
    </r>
  </si>
  <si>
    <r>
      <rPr>
        <sz val="8"/>
        <color indexed="8"/>
        <rFont val="Arial"/>
        <family val="2"/>
      </rPr>
      <t>Wohnzi. Schrank zerlegb. pro angef, Mtr.</t>
    </r>
  </si>
  <si>
    <t xml:space="preserve">  </t>
  </si>
  <si>
    <t>Summe Diele / Bad:</t>
  </si>
  <si>
    <t>Summe Wohnzimmer:</t>
  </si>
  <si>
    <t xml:space="preserve">ARBEITSZIMMER      </t>
  </si>
  <si>
    <t>KELLER / SPEICHER / GARTEN</t>
  </si>
  <si>
    <r>
      <rPr>
        <b/>
        <sz val="8"/>
        <color indexed="8"/>
        <rFont val="Arial"/>
        <family val="2"/>
      </rPr>
      <t>Mon</t>
    </r>
  </si>
  <si>
    <r>
      <rPr>
        <sz val="8"/>
        <color indexed="8"/>
        <rFont val="Arial"/>
        <family val="2"/>
      </rPr>
      <t>Aktenschrank pro angef. Mtr.</t>
    </r>
  </si>
  <si>
    <r>
      <rPr>
        <sz val="8"/>
        <color indexed="8"/>
        <rFont val="Arial"/>
        <family val="2"/>
      </rPr>
      <t xml:space="preserve">Autoreifen </t>
    </r>
  </si>
  <si>
    <r>
      <rPr>
        <sz val="8"/>
        <color indexed="8"/>
        <rFont val="Arial"/>
        <family val="2"/>
      </rPr>
      <t>Blumenkübel oder Kasten</t>
    </r>
  </si>
  <si>
    <r>
      <rPr>
        <sz val="8"/>
        <color indexed="8"/>
        <rFont val="Arial"/>
        <family val="2"/>
      </rPr>
      <t>Bücherregal zerlegbar pro angef. Mtr.</t>
    </r>
  </si>
  <si>
    <t>Bügelbrett</t>
  </si>
  <si>
    <r>
      <rPr>
        <sz val="8"/>
        <color indexed="8"/>
        <rFont val="Arial"/>
        <family val="2"/>
      </rPr>
      <t>Bücherregal NICHT zerlegbar je angef. Mtr.</t>
    </r>
  </si>
  <si>
    <r>
      <rPr>
        <sz val="8"/>
        <color indexed="8"/>
        <rFont val="Arial"/>
        <family val="2"/>
      </rPr>
      <t>Dreirad oder Kinderrad</t>
    </r>
  </si>
  <si>
    <t>Computer / EDV – Anlage</t>
  </si>
  <si>
    <t>Fahrrad oder Moped</t>
  </si>
  <si>
    <t>Gartengeräte</t>
  </si>
  <si>
    <t>Schreibmaschine</t>
  </si>
  <si>
    <r>
      <rPr>
        <sz val="8"/>
        <color indexed="8"/>
        <rFont val="Arial"/>
        <family val="2"/>
      </rPr>
      <t>Gartengrill</t>
    </r>
  </si>
  <si>
    <r>
      <rPr>
        <sz val="8"/>
        <color indexed="8"/>
        <rFont val="Arial"/>
        <family val="2"/>
      </rPr>
      <t>Schreibtisch bis 1,6 Mtr.</t>
    </r>
  </si>
  <si>
    <t>Kinderwagen</t>
  </si>
  <si>
    <r>
      <rPr>
        <sz val="8"/>
        <color indexed="8"/>
        <rFont val="Arial"/>
        <family val="2"/>
      </rPr>
      <t>Schreibtisch über 1,6 Mtr.</t>
    </r>
  </si>
  <si>
    <r>
      <rPr>
        <sz val="8"/>
        <color indexed="8"/>
        <rFont val="Arial"/>
        <family val="2"/>
      </rPr>
      <t>Klapptisch oder Klappstuhl</t>
    </r>
  </si>
  <si>
    <r>
      <rPr>
        <sz val="8"/>
        <color indexed="8"/>
        <rFont val="Arial"/>
        <family val="2"/>
      </rPr>
      <t>Schreibtischcontainer</t>
    </r>
  </si>
  <si>
    <t>Koffer</t>
  </si>
  <si>
    <r>
      <rPr>
        <sz val="8"/>
        <color indexed="8"/>
        <rFont val="Arial"/>
        <family val="2"/>
      </rPr>
      <t>Schreibtischstuhl</t>
    </r>
  </si>
  <si>
    <r>
      <rPr>
        <sz val="8"/>
        <color indexed="8"/>
        <rFont val="Arial"/>
        <family val="2"/>
      </rPr>
      <t>Leiter je angef. Mtr.</t>
    </r>
  </si>
  <si>
    <t xml:space="preserve">Mülltonne </t>
  </si>
  <si>
    <t>PKW</t>
  </si>
  <si>
    <r>
      <rPr>
        <sz val="8"/>
        <color indexed="8"/>
        <rFont val="Arial"/>
        <family val="2"/>
      </rPr>
      <t>Rasenmäher, Hand</t>
    </r>
  </si>
  <si>
    <r>
      <rPr>
        <sz val="8"/>
        <color indexed="8"/>
        <rFont val="Arial"/>
        <family val="2"/>
      </rPr>
      <t>Rasenmäher, Motor</t>
    </r>
  </si>
  <si>
    <r>
      <rPr>
        <sz val="8"/>
        <color indexed="8"/>
        <rFont val="Arial"/>
        <family val="2"/>
      </rPr>
      <t>Regal, zerlegbar, je angefangener Mtr.</t>
    </r>
  </si>
  <si>
    <t>Schubkarre</t>
  </si>
  <si>
    <r>
      <rPr>
        <sz val="8"/>
        <color indexed="8"/>
        <rFont val="Arial"/>
        <family val="2"/>
      </rPr>
      <t>Tischkopierer</t>
    </r>
  </si>
  <si>
    <t>Ski (Paar mit Stöcken)</t>
  </si>
  <si>
    <r>
      <rPr>
        <sz val="8"/>
        <color indexed="8"/>
        <rFont val="Arial"/>
        <family val="2"/>
      </rPr>
      <t>Winkelkombination</t>
    </r>
  </si>
  <si>
    <r>
      <rPr>
        <sz val="8"/>
        <color indexed="8"/>
        <rFont val="Arial"/>
        <family val="2"/>
      </rPr>
      <t>Sonnenbank</t>
    </r>
  </si>
  <si>
    <t>Sonnenschirm</t>
  </si>
  <si>
    <t>Staubsauger</t>
  </si>
  <si>
    <t>Surfbrett komplett</t>
  </si>
  <si>
    <r>
      <rPr>
        <sz val="8"/>
        <color indexed="8"/>
        <rFont val="Arial"/>
        <family val="2"/>
      </rPr>
      <t xml:space="preserve">Tischtennisplatte </t>
    </r>
  </si>
  <si>
    <t>Werkbank, zerlegbar</t>
  </si>
  <si>
    <r>
      <rPr>
        <sz val="8"/>
        <color indexed="8"/>
        <rFont val="Arial"/>
        <family val="2"/>
      </rPr>
      <t>Werkzeugkoffer</t>
    </r>
  </si>
  <si>
    <t>Summe Arbeitszimmer:</t>
  </si>
  <si>
    <r>
      <rPr>
        <sz val="8"/>
        <color indexed="8"/>
        <rFont val="Arial"/>
        <family val="2"/>
      </rPr>
      <t>Werkzeugschrank</t>
    </r>
  </si>
  <si>
    <t xml:space="preserve">ESSZIMMER       </t>
  </si>
  <si>
    <t xml:space="preserve">Stuhl, mit Armlehnen </t>
  </si>
  <si>
    <r>
      <rPr>
        <sz val="8"/>
        <color indexed="8"/>
        <rFont val="Arial"/>
        <family val="2"/>
      </rPr>
      <t xml:space="preserve">Kinderhochstuhl </t>
    </r>
  </si>
  <si>
    <r>
      <rPr>
        <sz val="8"/>
        <color indexed="8"/>
        <rFont val="Arial"/>
        <family val="2"/>
      </rPr>
      <t xml:space="preserve">Eckbank, je Sitz </t>
    </r>
  </si>
  <si>
    <t>Summe Keller / Speicher:</t>
  </si>
  <si>
    <t xml:space="preserve">Tisch, bis 0,6 m </t>
  </si>
  <si>
    <t xml:space="preserve">Tisch, bis 1,0 m </t>
  </si>
  <si>
    <t xml:space="preserve">Tisch, bis 1,2 m </t>
  </si>
  <si>
    <t xml:space="preserve">Tisch, über 1,2 m </t>
  </si>
  <si>
    <t xml:space="preserve">Buffet, ohne Aufsatz </t>
  </si>
  <si>
    <t xml:space="preserve">Vitrine (Glasschrank) </t>
  </si>
  <si>
    <r>
      <rPr>
        <sz val="8"/>
        <color indexed="8"/>
        <rFont val="Arial"/>
        <family val="2"/>
      </rPr>
      <t xml:space="preserve">Sideboard </t>
    </r>
  </si>
  <si>
    <t xml:space="preserve">Teewagen, nicht zerlegbar </t>
  </si>
  <si>
    <t>Summe Esszimmer:</t>
  </si>
  <si>
    <t xml:space="preserve">SCHLAFZIMMER       </t>
  </si>
  <si>
    <t>KÜCHE</t>
  </si>
  <si>
    <t>Doppelbett komplett</t>
  </si>
  <si>
    <r>
      <rPr>
        <sz val="8"/>
        <color indexed="8"/>
        <rFont val="Arial"/>
        <family val="2"/>
      </rPr>
      <t>Arbeitsplatte nicht unterbr. pro angef. Mtr.</t>
    </r>
  </si>
  <si>
    <r>
      <rPr>
        <sz val="8"/>
        <color indexed="8"/>
        <rFont val="Arial"/>
        <family val="2"/>
      </rPr>
      <t xml:space="preserve">Besenschrank </t>
    </r>
  </si>
  <si>
    <t>Buffet mit Aufsätzen</t>
  </si>
  <si>
    <r>
      <rPr>
        <sz val="8"/>
        <color indexed="8"/>
        <rFont val="Arial"/>
        <family val="2"/>
      </rPr>
      <t xml:space="preserve">Bettumbau </t>
    </r>
  </si>
  <si>
    <r>
      <rPr>
        <sz val="8"/>
        <color indexed="8"/>
        <rFont val="Arial"/>
        <family val="2"/>
      </rPr>
      <t>Bettzeug pro Betteinheit</t>
    </r>
  </si>
  <si>
    <r>
      <rPr>
        <sz val="8"/>
        <color indexed="8"/>
        <rFont val="Arial"/>
        <family val="2"/>
      </rPr>
      <t xml:space="preserve">Geschirrspüler </t>
    </r>
  </si>
  <si>
    <r>
      <rPr>
        <sz val="8"/>
        <color indexed="8"/>
        <rFont val="Arial"/>
        <family val="2"/>
      </rPr>
      <t>Frisierkomode mit Spiegel</t>
    </r>
  </si>
  <si>
    <t xml:space="preserve">Herd </t>
  </si>
  <si>
    <t xml:space="preserve">Kommode </t>
  </si>
  <si>
    <r>
      <rPr>
        <sz val="8"/>
        <color indexed="8"/>
        <rFont val="Arial"/>
        <family val="2"/>
      </rPr>
      <t>Küchenschrank Oberteil je Tür</t>
    </r>
  </si>
  <si>
    <t xml:space="preserve">Nachttisch </t>
  </si>
  <si>
    <r>
      <rPr>
        <sz val="8"/>
        <color indexed="8"/>
        <rFont val="Arial"/>
        <family val="2"/>
      </rPr>
      <t>Küchenschrank Unterteil je Tür</t>
    </r>
  </si>
  <si>
    <r>
      <rPr>
        <sz val="8"/>
        <color indexed="8"/>
        <rFont val="Arial"/>
        <family val="2"/>
      </rPr>
      <t>Kühlschrank / Truhe bis 120 Ltr.</t>
    </r>
  </si>
  <si>
    <r>
      <rPr>
        <sz val="8"/>
        <color indexed="8"/>
        <rFont val="Arial"/>
        <family val="2"/>
      </rPr>
      <t>Schrank zerlegbar je angef. Mtr.</t>
    </r>
  </si>
  <si>
    <r>
      <rPr>
        <sz val="8"/>
        <color indexed="8"/>
        <rFont val="Arial"/>
        <family val="2"/>
      </rPr>
      <t>Kühlschrank / Truhe über 120 Ltr.</t>
    </r>
  </si>
  <si>
    <r>
      <rPr>
        <sz val="8"/>
        <color indexed="8"/>
        <rFont val="Arial"/>
        <family val="2"/>
      </rPr>
      <t>Spiegel über 0,8 Mtr.</t>
    </r>
  </si>
  <si>
    <t>Mikrowelle</t>
  </si>
  <si>
    <t>Stuhl</t>
  </si>
  <si>
    <r>
      <rPr>
        <sz val="8"/>
        <color indexed="8"/>
        <rFont val="Arial"/>
        <family val="2"/>
      </rPr>
      <t>Wäschetruhe</t>
    </r>
  </si>
  <si>
    <t>Kleiderbox</t>
  </si>
  <si>
    <r>
      <rPr>
        <sz val="8"/>
        <color indexed="8"/>
        <rFont val="Arial"/>
        <family val="2"/>
      </rPr>
      <t>Waschmaschine oder Trockner</t>
    </r>
  </si>
  <si>
    <t>Summe Schlafzimmer:</t>
  </si>
  <si>
    <t>Summe Küche:</t>
  </si>
  <si>
    <t>ZUSAMMENFASSUNG</t>
  </si>
  <si>
    <t>N</t>
  </si>
  <si>
    <t>Wohnzimmer:</t>
  </si>
  <si>
    <t>Keller /Speicher:</t>
  </si>
  <si>
    <t>Arbeitszimmer:</t>
  </si>
  <si>
    <t>Kinderzimmer:</t>
  </si>
  <si>
    <t>Esszimmer:</t>
  </si>
  <si>
    <t>Schlafzimmer:</t>
  </si>
  <si>
    <t>Küche:</t>
  </si>
  <si>
    <t>Diele / Bad:</t>
  </si>
  <si>
    <t>Summe:</t>
  </si>
  <si>
    <t>Sehr geehrte Kundin, sehr geehrter Kunde,</t>
  </si>
  <si>
    <t>vielen Dank für Ihre Anfrage. Bitte füllen Sie die nachstehende Umzugsgutliste aus und senden diese per E-Mail, Fax oder Post an uns zurück. Sobald uns die Liste wieder vorliegt, werden wir umgehend ein Angebot erstellen.</t>
  </si>
  <si>
    <t>Auftraggeber:</t>
  </si>
  <si>
    <t>Name:</t>
  </si>
  <si>
    <t>Vorname:</t>
  </si>
  <si>
    <t>Straße Nr.:</t>
  </si>
  <si>
    <t>PLZ Ort:</t>
  </si>
  <si>
    <t>Telefon:</t>
  </si>
  <si>
    <t>e-mail:</t>
  </si>
  <si>
    <t>Mobil:</t>
  </si>
  <si>
    <t>Fax:</t>
  </si>
  <si>
    <t>Beladestelle:</t>
  </si>
  <si>
    <t>Entladestelle:</t>
  </si>
  <si>
    <t>Haus (oder):</t>
  </si>
  <si>
    <t>Wohnung:</t>
  </si>
  <si>
    <t>Größe in qm:</t>
  </si>
  <si>
    <t>Etage:</t>
  </si>
  <si>
    <t>Innenaufzug:</t>
  </si>
  <si>
    <t>Größe Aufzug:</t>
  </si>
  <si>
    <t>Ist an der Be- und Entladestelle genügend Parkraum zum Abstellen eines Möbelwagens und evtl. Anhänger/Schrägaufzug vorhanden? Oder möchten Sie eine Halteverbotszone durch uns einrichten lassen?</t>
  </si>
  <si>
    <t>Kunde sorgt selbst für ausreichend Parkraum:</t>
  </si>
  <si>
    <t>Parkraum ist ausreichend vorhanden:</t>
  </si>
  <si>
    <t>Sind besondere Arbeiten durchzuführen?</t>
  </si>
  <si>
    <t>Wasserinstallation:</t>
  </si>
  <si>
    <t>Elektroinstallation:</t>
  </si>
  <si>
    <t>Sonstiges:</t>
  </si>
  <si>
    <t>Benötigen Sie Verpackungsmaterial?</t>
  </si>
  <si>
    <t>Umzugskartons:</t>
  </si>
  <si>
    <t>Stk.</t>
  </si>
  <si>
    <t>Packseide:</t>
  </si>
  <si>
    <t>kg</t>
  </si>
  <si>
    <t>Stretchfolie:</t>
  </si>
  <si>
    <t>laufende Meter</t>
  </si>
  <si>
    <t>Luftpolsterfolie</t>
  </si>
  <si>
    <t>qm</t>
  </si>
  <si>
    <t>Tisch über 1,2 Mtr.</t>
  </si>
  <si>
    <t>L-Form (Länge der Schenkel in Meter)</t>
  </si>
  <si>
    <t>U-Form (Länge der Schenkel in Meter)</t>
  </si>
  <si>
    <t>Arbeitsplatte (Neue oder Alte)</t>
  </si>
  <si>
    <t>Küchenmontage (Ab- und/oder Aufbau)</t>
  </si>
  <si>
    <t>Geplantes Umzugsdatum</t>
  </si>
  <si>
    <t>Ein- bzw. Auspacken der Karton</t>
  </si>
  <si>
    <t>Zeile (Länge der Zeilen in Meter)</t>
  </si>
  <si>
    <t>Kleiderkartons (für hängenden Transport):</t>
  </si>
  <si>
    <t>Bitte beachten: Tragen Sie in der Rubrik "Anz" bei Spalten A und G jeweils die vorhandenen Stückzahlen, Breite in Meter, Sitze pro Sofa usw. ein. Die Rubriken "RE" und "Ges.RE" bei Spalten C, D, I und J sind vordefinierte Felder. Unter der Rubrik "Mon" Spalte E und K machen Sie bitte ein "x", falls Montage gewünscht wird.</t>
  </si>
  <si>
    <t>Bitte füllen Sie auch das Arbeitsblatt "Allgemeine Angaben" aus</t>
  </si>
  <si>
    <t>Bitte füllen Sie auch das Arbeitsblatt "Umzugsgutliste" aus</t>
  </si>
  <si>
    <t>Motorrad</t>
  </si>
  <si>
    <t>Mitte August</t>
  </si>
  <si>
    <t>Halteverbotszonen durch Umzüge  einrichten:</t>
  </si>
  <si>
    <t xml:space="preserve">Umziehender: </t>
  </si>
  <si>
    <t xml:space="preserve">Umzug von: </t>
  </si>
  <si>
    <t xml:space="preserve">Umzug nach: </t>
  </si>
  <si>
    <t>Kommode</t>
  </si>
  <si>
    <t>Spielzeugkiste</t>
  </si>
  <si>
    <t>Spielzeug aus Plastik oder Holzbehälter</t>
  </si>
  <si>
    <t>Schlitten</t>
  </si>
  <si>
    <t>Franz. Bett komplett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</si>
</sst>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Ja&quot;"/>
  </numFmts>
  <fonts count="20" x14ac:knownFonts="1">
    <font>
      <sz val="10"/>
      <name val="Arial"/>
    </font>
    <font>
      <sz val="10"/>
      <name val="Arial"/>
      <family val="2"/>
    </font>
    <font>
      <b/>
      <sz val="10"/>
      <name val="Arial"/>
      <family val="2"/>
    </font>
    <font>
      <sz val="8"/>
      <name val="Arial"/>
      <family val="2"/>
    </font>
    <font>
      <b/>
      <sz val="14"/>
      <color indexed="8"/>
      <name val="Arial"/>
      <family val="2"/>
    </font>
    <font>
      <sz val="10"/>
      <color indexed="8"/>
      <name val="Arial"/>
      <family val="2"/>
    </font>
    <font>
      <sz val="8"/>
      <color indexed="8"/>
      <name val="Arial"/>
      <family val="2"/>
    </font>
    <font>
      <sz val="8"/>
      <color indexed="8"/>
      <name val="Arial"/>
      <family val="2"/>
    </font>
    <font>
      <b/>
      <sz val="8"/>
      <color indexed="8"/>
      <name val="Arial"/>
      <family val="2"/>
    </font>
    <font>
      <b/>
      <sz val="8"/>
      <color indexed="8"/>
      <name val="Arial"/>
      <family val="2"/>
    </font>
    <font>
      <b/>
      <sz val="7"/>
      <color indexed="8"/>
      <name val="Arial"/>
      <family val="2"/>
    </font>
    <font>
      <sz val="7"/>
      <name val="Arial"/>
      <family val="2"/>
    </font>
    <font>
      <b/>
      <sz val="8"/>
      <name val="Arial"/>
      <family val="2"/>
    </font>
    <font>
      <sz val="7"/>
      <color indexed="8"/>
      <name val="Arial"/>
      <family val="2"/>
    </font>
    <font>
      <b/>
      <sz val="12"/>
      <name val="Arial"/>
      <family val="2"/>
    </font>
    <font>
      <sz val="8"/>
      <color indexed="81"/>
      <name val="Tahoma"/>
      <family val="2"/>
    </font>
    <font>
      <b/>
      <sz val="8"/>
      <color indexed="81"/>
      <name val="Tahoma"/>
      <family val="2"/>
    </font>
    <font>
      <b/>
      <sz val="10"/>
      <color indexed="10"/>
      <name val="Arial"/>
      <family val="2"/>
    </font>
    <font>
      <b/>
      <sz val="12"/>
      <color indexed="10"/>
      <name val="Arial"/>
      <family val="2"/>
    </font>
    <font>
      <u/>
      <sz val="10"/>
      <color theme="10"/>
      <name val="Arial"/>
    </font>
  </fonts>
  <fills count="8">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9"/>
        <bgColor indexed="26"/>
      </patternFill>
    </fill>
    <fill>
      <patternFill patternType="solid">
        <fgColor indexed="41"/>
        <bgColor indexed="64"/>
      </patternFill>
    </fill>
    <fill>
      <patternFill patternType="solid">
        <fgColor indexed="22"/>
        <bgColor indexed="26"/>
      </patternFill>
    </fill>
  </fills>
  <borders count="28">
    <border>
      <left/>
      <right/>
      <top/>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8"/>
      </right>
      <top style="hair">
        <color indexed="8"/>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top/>
      <bottom/>
      <diagonal/>
    </border>
    <border>
      <left style="hair">
        <color indexed="8"/>
      </left>
      <right style="hair">
        <color indexed="8"/>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8"/>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s>
  <cellStyleXfs count="2">
    <xf numFmtId="0" fontId="0" fillId="0" borderId="0"/>
    <xf numFmtId="0" fontId="19" fillId="0" borderId="0" applyNumberFormat="0" applyFill="0" applyBorder="0" applyAlignment="0" applyProtection="0"/>
  </cellStyleXfs>
  <cellXfs count="146">
    <xf numFmtId="0" fontId="0" fillId="0" borderId="0" xfId="0"/>
    <xf numFmtId="0" fontId="2" fillId="0" borderId="0" xfId="0" applyFont="1" applyAlignment="1" applyProtection="1">
      <alignment horizontal="left"/>
      <protection hidden="1"/>
    </xf>
    <xf numFmtId="0" fontId="3" fillId="0" borderId="0" xfId="0" applyFont="1" applyProtection="1">
      <protection hidden="1"/>
    </xf>
    <xf numFmtId="0" fontId="1" fillId="0" borderId="0" xfId="0" applyFont="1" applyProtection="1">
      <protection hidden="1"/>
    </xf>
    <xf numFmtId="0" fontId="4" fillId="0" borderId="0" xfId="0" applyFont="1" applyBorder="1" applyProtection="1">
      <protection hidden="1"/>
    </xf>
    <xf numFmtId="0" fontId="4" fillId="0" borderId="0" xfId="0" applyFont="1" applyBorder="1" applyAlignment="1" applyProtection="1">
      <alignment vertical="justify" readingOrder="1"/>
      <protection hidden="1"/>
    </xf>
    <xf numFmtId="0" fontId="3" fillId="0" borderId="0" xfId="0" applyFont="1" applyAlignment="1" applyProtection="1">
      <alignment horizontal="center"/>
      <protection hidden="1"/>
    </xf>
    <xf numFmtId="0" fontId="11" fillId="0" borderId="0" xfId="0" applyFont="1" applyProtection="1">
      <protection hidden="1"/>
    </xf>
    <xf numFmtId="0" fontId="7" fillId="0" borderId="1" xfId="0" applyFont="1" applyBorder="1" applyAlignment="1" applyProtection="1">
      <alignment horizontal="center"/>
      <protection locked="0" hidden="1"/>
    </xf>
    <xf numFmtId="0" fontId="7" fillId="0" borderId="1" xfId="0" applyFont="1" applyBorder="1" applyProtection="1">
      <protection hidden="1"/>
    </xf>
    <xf numFmtId="0" fontId="7" fillId="0" borderId="1" xfId="0" applyFont="1" applyBorder="1" applyAlignment="1" applyProtection="1">
      <alignment horizontal="center"/>
      <protection hidden="1"/>
    </xf>
    <xf numFmtId="0" fontId="7" fillId="0" borderId="2" xfId="0" applyFont="1" applyBorder="1" applyAlignment="1" applyProtection="1">
      <alignment horizontal="right"/>
      <protection hidden="1"/>
    </xf>
    <xf numFmtId="164" fontId="7" fillId="0" borderId="2" xfId="0" applyNumberFormat="1" applyFont="1" applyBorder="1" applyAlignment="1" applyProtection="1">
      <alignment horizontal="right"/>
      <protection locked="0" hidden="1"/>
    </xf>
    <xf numFmtId="0" fontId="7" fillId="0" borderId="2" xfId="0" applyFont="1" applyBorder="1" applyAlignment="1" applyProtection="1">
      <alignment horizontal="right"/>
      <protection locked="0" hidden="1"/>
    </xf>
    <xf numFmtId="0" fontId="3" fillId="0" borderId="3" xfId="0" applyFont="1" applyBorder="1" applyProtection="1">
      <protection locked="0" hidden="1"/>
    </xf>
    <xf numFmtId="0" fontId="12" fillId="0" borderId="3" xfId="0" applyFont="1" applyBorder="1" applyProtection="1">
      <protection hidden="1"/>
    </xf>
    <xf numFmtId="0" fontId="12" fillId="0" borderId="3" xfId="0" applyFont="1" applyBorder="1" applyProtection="1">
      <protection locked="0" hidden="1"/>
    </xf>
    <xf numFmtId="0" fontId="1" fillId="0" borderId="0" xfId="0" applyFont="1" applyAlignment="1" applyProtection="1">
      <alignment horizontal="center"/>
      <protection hidden="1"/>
    </xf>
    <xf numFmtId="0" fontId="3" fillId="0" borderId="3" xfId="0" applyFont="1" applyBorder="1" applyAlignment="1" applyProtection="1">
      <alignment horizontal="right"/>
      <protection locked="0" hidden="1"/>
    </xf>
    <xf numFmtId="0" fontId="7" fillId="0" borderId="1" xfId="0" applyFont="1" applyBorder="1" applyAlignment="1" applyProtection="1">
      <alignment horizontal="right"/>
      <protection locked="0" hidden="1"/>
    </xf>
    <xf numFmtId="0" fontId="9" fillId="0" borderId="3" xfId="0" applyFont="1" applyBorder="1" applyAlignment="1" applyProtection="1">
      <alignment horizontal="right"/>
      <protection hidden="1"/>
    </xf>
    <xf numFmtId="0" fontId="13" fillId="0" borderId="1" xfId="0" applyFont="1" applyBorder="1" applyProtection="1">
      <protection hidden="1"/>
    </xf>
    <xf numFmtId="0" fontId="3" fillId="0" borderId="3" xfId="0" applyFont="1" applyBorder="1" applyProtection="1">
      <protection hidden="1"/>
    </xf>
    <xf numFmtId="0" fontId="3" fillId="0" borderId="3" xfId="0" applyFont="1" applyBorder="1" applyAlignment="1" applyProtection="1">
      <alignment horizontal="right"/>
      <protection hidden="1"/>
    </xf>
    <xf numFmtId="0" fontId="0" fillId="0" borderId="4" xfId="0" applyBorder="1"/>
    <xf numFmtId="0" fontId="0" fillId="0" borderId="5" xfId="0" applyBorder="1"/>
    <xf numFmtId="0" fontId="0" fillId="0" borderId="6" xfId="0" applyBorder="1"/>
    <xf numFmtId="0" fontId="0" fillId="2" borderId="7" xfId="0" applyFill="1" applyBorder="1"/>
    <xf numFmtId="0" fontId="0" fillId="2" borderId="8" xfId="0" applyFill="1" applyBorder="1"/>
    <xf numFmtId="0" fontId="0" fillId="3" borderId="8" xfId="0" applyFill="1" applyBorder="1"/>
    <xf numFmtId="0" fontId="0" fillId="4" borderId="8" xfId="0" applyFill="1" applyBorder="1"/>
    <xf numFmtId="0" fontId="0" fillId="3" borderId="7" xfId="0" applyFill="1" applyBorder="1"/>
    <xf numFmtId="0" fontId="0" fillId="4" borderId="7" xfId="0" applyFill="1" applyBorder="1"/>
    <xf numFmtId="0" fontId="0" fillId="0" borderId="8" xfId="0" applyBorder="1"/>
    <xf numFmtId="0" fontId="0" fillId="0" borderId="7" xfId="0" applyBorder="1"/>
    <xf numFmtId="0" fontId="10" fillId="0" borderId="1" xfId="0" applyFont="1" applyBorder="1" applyAlignment="1" applyProtection="1">
      <alignment horizontal="center"/>
      <protection hidden="1"/>
    </xf>
    <xf numFmtId="0" fontId="10" fillId="0" borderId="1" xfId="0" applyFont="1" applyBorder="1" applyProtection="1">
      <protection hidden="1"/>
    </xf>
    <xf numFmtId="0" fontId="10" fillId="0" borderId="2" xfId="0" applyFont="1" applyBorder="1" applyAlignment="1" applyProtection="1">
      <alignment horizontal="center"/>
      <protection hidden="1"/>
    </xf>
    <xf numFmtId="0" fontId="9" fillId="0" borderId="1" xfId="0" applyFont="1" applyBorder="1" applyProtection="1">
      <protection hidden="1"/>
    </xf>
    <xf numFmtId="0" fontId="9" fillId="0" borderId="2" xfId="0" applyFont="1" applyBorder="1" applyAlignment="1" applyProtection="1">
      <alignment horizontal="center"/>
      <protection hidden="1"/>
    </xf>
    <xf numFmtId="0" fontId="12" fillId="5" borderId="9" xfId="0" applyFont="1" applyFill="1" applyBorder="1" applyAlignment="1" applyProtection="1">
      <alignment horizontal="right"/>
      <protection hidden="1"/>
    </xf>
    <xf numFmtId="0" fontId="3" fillId="0" borderId="2" xfId="0" applyFont="1" applyBorder="1" applyProtection="1">
      <protection hidden="1"/>
    </xf>
    <xf numFmtId="0" fontId="7" fillId="0" borderId="10" xfId="0" applyFont="1" applyBorder="1" applyAlignment="1" applyProtection="1">
      <alignment horizontal="right"/>
      <protection hidden="1"/>
    </xf>
    <xf numFmtId="0" fontId="3" fillId="0" borderId="11" xfId="0" applyFont="1" applyBorder="1" applyProtection="1">
      <protection locked="0" hidden="1"/>
    </xf>
    <xf numFmtId="0" fontId="7" fillId="0" borderId="12" xfId="0" applyFont="1" applyBorder="1" applyProtection="1">
      <protection hidden="1"/>
    </xf>
    <xf numFmtId="0" fontId="7" fillId="0" borderId="12" xfId="0" applyFont="1" applyBorder="1" applyAlignment="1" applyProtection="1">
      <alignment horizontal="center"/>
      <protection hidden="1"/>
    </xf>
    <xf numFmtId="0" fontId="12" fillId="0" borderId="9" xfId="0" applyFont="1" applyBorder="1" applyProtection="1">
      <protection hidden="1"/>
    </xf>
    <xf numFmtId="0" fontId="7" fillId="0" borderId="13" xfId="0" applyFont="1" applyBorder="1" applyAlignment="1" applyProtection="1">
      <alignment horizontal="right"/>
      <protection hidden="1"/>
    </xf>
    <xf numFmtId="0" fontId="7" fillId="0" borderId="8" xfId="0" applyFont="1" applyBorder="1" applyAlignment="1" applyProtection="1">
      <alignment horizontal="right"/>
      <protection hidden="1"/>
    </xf>
    <xf numFmtId="0" fontId="9" fillId="0" borderId="1" xfId="0" applyFont="1" applyBorder="1" applyAlignment="1" applyProtection="1">
      <alignment horizontal="center"/>
      <protection hidden="1"/>
    </xf>
    <xf numFmtId="0" fontId="7" fillId="0" borderId="12" xfId="0" applyFont="1" applyBorder="1" applyAlignment="1" applyProtection="1">
      <alignment horizontal="center"/>
      <protection locked="0" hidden="1"/>
    </xf>
    <xf numFmtId="0" fontId="0" fillId="0" borderId="0" xfId="0" applyBorder="1" applyAlignment="1">
      <alignment vertical="center" wrapText="1" readingOrder="1"/>
    </xf>
    <xf numFmtId="0" fontId="0" fillId="0" borderId="0" xfId="0" applyBorder="1"/>
    <xf numFmtId="0" fontId="1" fillId="0" borderId="0" xfId="0" applyFont="1" applyAlignment="1" applyProtection="1">
      <alignment vertical="top" wrapText="1"/>
      <protection hidden="1"/>
    </xf>
    <xf numFmtId="0" fontId="18" fillId="0" borderId="0" xfId="0" applyFont="1" applyFill="1" applyBorder="1" applyAlignment="1" applyProtection="1">
      <alignment vertical="top" wrapText="1"/>
      <protection hidden="1"/>
    </xf>
    <xf numFmtId="0" fontId="6" fillId="0" borderId="2" xfId="0" applyFont="1" applyBorder="1" applyAlignment="1" applyProtection="1">
      <alignment horizontal="right"/>
      <protection locked="0" hidden="1"/>
    </xf>
    <xf numFmtId="0" fontId="6" fillId="0" borderId="1" xfId="0" applyFont="1" applyBorder="1" applyAlignment="1" applyProtection="1">
      <alignment horizontal="center"/>
      <protection locked="0" hidden="1"/>
    </xf>
    <xf numFmtId="0" fontId="3" fillId="0" borderId="3" xfId="0" applyFont="1" applyBorder="1" applyAlignment="1" applyProtection="1">
      <alignment horizontal="right"/>
      <protection hidden="1"/>
    </xf>
    <xf numFmtId="0" fontId="12" fillId="0" borderId="3" xfId="0" applyFont="1" applyBorder="1" applyAlignment="1" applyProtection="1">
      <alignment horizontal="right"/>
      <protection hidden="1"/>
    </xf>
    <xf numFmtId="0" fontId="12" fillId="0" borderId="25" xfId="0" applyFont="1" applyBorder="1" applyAlignment="1" applyProtection="1">
      <alignment horizontal="right"/>
      <protection hidden="1"/>
    </xf>
    <xf numFmtId="0" fontId="12" fillId="0" borderId="26" xfId="0" applyFont="1" applyBorder="1" applyAlignment="1" applyProtection="1">
      <alignment horizontal="right"/>
      <protection hidden="1"/>
    </xf>
    <xf numFmtId="0" fontId="12" fillId="0" borderId="27" xfId="0" applyFont="1" applyBorder="1" applyAlignment="1" applyProtection="1">
      <alignment horizontal="right"/>
      <protection hidden="1"/>
    </xf>
    <xf numFmtId="0" fontId="12" fillId="7" borderId="25" xfId="0" applyFont="1" applyFill="1" applyBorder="1" applyProtection="1">
      <protection hidden="1"/>
    </xf>
    <xf numFmtId="0" fontId="12" fillId="7" borderId="26" xfId="0" applyFont="1" applyFill="1" applyBorder="1" applyProtection="1">
      <protection hidden="1"/>
    </xf>
    <xf numFmtId="0" fontId="12" fillId="7" borderId="27" xfId="0" applyFont="1" applyFill="1" applyBorder="1" applyProtection="1">
      <protection hidden="1"/>
    </xf>
    <xf numFmtId="0" fontId="3" fillId="0" borderId="2" xfId="0" applyFont="1" applyBorder="1" applyAlignment="1" applyProtection="1">
      <alignment horizontal="right"/>
      <protection hidden="1"/>
    </xf>
    <xf numFmtId="0" fontId="9" fillId="7" borderId="19" xfId="0" applyFont="1" applyFill="1" applyBorder="1" applyAlignment="1" applyProtection="1">
      <alignment horizontal="center"/>
      <protection hidden="1"/>
    </xf>
    <xf numFmtId="0" fontId="9" fillId="7" borderId="20" xfId="0" applyFont="1" applyFill="1" applyBorder="1" applyAlignment="1" applyProtection="1">
      <alignment horizontal="center"/>
      <protection hidden="1"/>
    </xf>
    <xf numFmtId="0" fontId="9" fillId="7" borderId="21" xfId="0" applyFont="1" applyFill="1" applyBorder="1" applyAlignment="1" applyProtection="1">
      <alignment horizontal="center"/>
      <protection hidden="1"/>
    </xf>
    <xf numFmtId="0" fontId="18" fillId="6" borderId="4" xfId="0" applyFont="1" applyFill="1" applyBorder="1" applyAlignment="1" applyProtection="1">
      <alignment horizontal="center" vertical="top" wrapText="1"/>
      <protection hidden="1"/>
    </xf>
    <xf numFmtId="0" fontId="18" fillId="6" borderId="5" xfId="0" applyFont="1" applyFill="1" applyBorder="1" applyAlignment="1" applyProtection="1">
      <alignment horizontal="center" vertical="top" wrapText="1"/>
      <protection hidden="1"/>
    </xf>
    <xf numFmtId="0" fontId="18" fillId="6" borderId="6" xfId="0" applyFont="1" applyFill="1" applyBorder="1" applyAlignment="1" applyProtection="1">
      <alignment horizontal="center" vertical="top" wrapText="1"/>
      <protection hidden="1"/>
    </xf>
    <xf numFmtId="0" fontId="18" fillId="6" borderId="14" xfId="0" applyFont="1" applyFill="1" applyBorder="1" applyAlignment="1" applyProtection="1">
      <alignment horizontal="center" vertical="top" wrapText="1"/>
      <protection hidden="1"/>
    </xf>
    <xf numFmtId="0" fontId="18" fillId="6" borderId="0" xfId="0" applyFont="1" applyFill="1" applyBorder="1" applyAlignment="1" applyProtection="1">
      <alignment horizontal="center" vertical="top" wrapText="1"/>
      <protection hidden="1"/>
    </xf>
    <xf numFmtId="0" fontId="18" fillId="6" borderId="15" xfId="0" applyFont="1" applyFill="1" applyBorder="1" applyAlignment="1" applyProtection="1">
      <alignment horizontal="center" vertical="top" wrapText="1"/>
      <protection hidden="1"/>
    </xf>
    <xf numFmtId="0" fontId="18" fillId="6" borderId="16" xfId="0" applyFont="1" applyFill="1" applyBorder="1" applyAlignment="1" applyProtection="1">
      <alignment horizontal="center" vertical="top" wrapText="1"/>
      <protection hidden="1"/>
    </xf>
    <xf numFmtId="0" fontId="18" fillId="6" borderId="17" xfId="0" applyFont="1" applyFill="1" applyBorder="1" applyAlignment="1" applyProtection="1">
      <alignment horizontal="center" vertical="top" wrapText="1"/>
      <protection hidden="1"/>
    </xf>
    <xf numFmtId="0" fontId="18" fillId="6" borderId="18" xfId="0" applyFont="1" applyFill="1" applyBorder="1" applyAlignment="1" applyProtection="1">
      <alignment horizontal="center" vertical="top" wrapText="1"/>
      <protection hidden="1"/>
    </xf>
    <xf numFmtId="0" fontId="17" fillId="6" borderId="4" xfId="0" applyFont="1" applyFill="1" applyBorder="1" applyAlignment="1" applyProtection="1">
      <alignment horizontal="center" vertical="top" wrapText="1" readingOrder="1"/>
      <protection hidden="1"/>
    </xf>
    <xf numFmtId="0" fontId="17" fillId="6" borderId="5" xfId="0" applyFont="1" applyFill="1" applyBorder="1" applyAlignment="1" applyProtection="1">
      <alignment horizontal="center" vertical="top" wrapText="1" readingOrder="1"/>
      <protection hidden="1"/>
    </xf>
    <xf numFmtId="0" fontId="17" fillId="6" borderId="6" xfId="0" applyFont="1" applyFill="1" applyBorder="1" applyAlignment="1" applyProtection="1">
      <alignment horizontal="center" vertical="top" wrapText="1" readingOrder="1"/>
      <protection hidden="1"/>
    </xf>
    <xf numFmtId="0" fontId="17" fillId="6" borderId="14" xfId="0" applyFont="1" applyFill="1" applyBorder="1" applyAlignment="1" applyProtection="1">
      <alignment horizontal="center" vertical="top" wrapText="1" readingOrder="1"/>
      <protection hidden="1"/>
    </xf>
    <xf numFmtId="0" fontId="17" fillId="6" borderId="0" xfId="0" applyFont="1" applyFill="1" applyBorder="1" applyAlignment="1" applyProtection="1">
      <alignment horizontal="center" vertical="top" wrapText="1" readingOrder="1"/>
      <protection hidden="1"/>
    </xf>
    <xf numFmtId="0" fontId="17" fillId="6" borderId="15" xfId="0" applyFont="1" applyFill="1" applyBorder="1" applyAlignment="1" applyProtection="1">
      <alignment horizontal="center" vertical="top" wrapText="1" readingOrder="1"/>
      <protection hidden="1"/>
    </xf>
    <xf numFmtId="0" fontId="17" fillId="6" borderId="16" xfId="0" applyFont="1" applyFill="1" applyBorder="1" applyAlignment="1" applyProtection="1">
      <alignment horizontal="center" vertical="top" wrapText="1" readingOrder="1"/>
      <protection hidden="1"/>
    </xf>
    <xf numFmtId="0" fontId="17" fillId="6" borderId="17" xfId="0" applyFont="1" applyFill="1" applyBorder="1" applyAlignment="1" applyProtection="1">
      <alignment horizontal="center" vertical="top" wrapText="1" readingOrder="1"/>
      <protection hidden="1"/>
    </xf>
    <xf numFmtId="0" fontId="17" fillId="6" borderId="18" xfId="0" applyFont="1" applyFill="1" applyBorder="1" applyAlignment="1" applyProtection="1">
      <alignment horizontal="center" vertical="top" wrapText="1" readingOrder="1"/>
      <protection hidden="1"/>
    </xf>
    <xf numFmtId="0" fontId="5" fillId="0" borderId="19" xfId="0" applyFont="1" applyBorder="1" applyAlignment="1" applyProtection="1">
      <alignment horizontal="left" vertical="center"/>
      <protection hidden="1"/>
    </xf>
    <xf numFmtId="0" fontId="5" fillId="0" borderId="20" xfId="0" applyFont="1" applyBorder="1" applyAlignment="1" applyProtection="1">
      <alignment horizontal="left" vertical="center"/>
      <protection hidden="1"/>
    </xf>
    <xf numFmtId="0" fontId="5" fillId="0" borderId="21" xfId="0" applyFont="1" applyBorder="1" applyAlignment="1" applyProtection="1">
      <alignment horizontal="left" vertical="center"/>
      <protection hidden="1"/>
    </xf>
    <xf numFmtId="0" fontId="6" fillId="0" borderId="4" xfId="0" applyFont="1" applyBorder="1" applyAlignment="1" applyProtection="1">
      <alignment horizontal="left" vertical="justify" readingOrder="1"/>
      <protection hidden="1"/>
    </xf>
    <xf numFmtId="0" fontId="6" fillId="0" borderId="5" xfId="0" applyFont="1" applyBorder="1" applyAlignment="1" applyProtection="1">
      <alignment horizontal="left" vertical="justify" readingOrder="1"/>
      <protection hidden="1"/>
    </xf>
    <xf numFmtId="0" fontId="6" fillId="0" borderId="6" xfId="0" applyFont="1" applyBorder="1" applyAlignment="1" applyProtection="1">
      <alignment horizontal="left" vertical="justify" readingOrder="1"/>
      <protection hidden="1"/>
    </xf>
    <xf numFmtId="0" fontId="6" fillId="0" borderId="14" xfId="0" applyFont="1" applyBorder="1" applyAlignment="1" applyProtection="1">
      <alignment horizontal="left" vertical="justify" readingOrder="1"/>
      <protection hidden="1"/>
    </xf>
    <xf numFmtId="0" fontId="6" fillId="0" borderId="0" xfId="0" applyFont="1" applyBorder="1" applyAlignment="1" applyProtection="1">
      <alignment horizontal="left" vertical="justify" readingOrder="1"/>
      <protection hidden="1"/>
    </xf>
    <xf numFmtId="0" fontId="6" fillId="0" borderId="15" xfId="0" applyFont="1" applyBorder="1" applyAlignment="1" applyProtection="1">
      <alignment horizontal="left" vertical="justify" readingOrder="1"/>
      <protection hidden="1"/>
    </xf>
    <xf numFmtId="0" fontId="6" fillId="0" borderId="16" xfId="0" applyFont="1" applyBorder="1" applyAlignment="1" applyProtection="1">
      <alignment horizontal="left" vertical="justify" readingOrder="1"/>
      <protection hidden="1"/>
    </xf>
    <xf numFmtId="0" fontId="6" fillId="0" borderId="17" xfId="0" applyFont="1" applyBorder="1" applyAlignment="1" applyProtection="1">
      <alignment horizontal="left" vertical="justify" readingOrder="1"/>
      <protection hidden="1"/>
    </xf>
    <xf numFmtId="0" fontId="6" fillId="0" borderId="18" xfId="0" applyFont="1" applyBorder="1" applyAlignment="1" applyProtection="1">
      <alignment horizontal="left" vertical="justify" readingOrder="1"/>
      <protection hidden="1"/>
    </xf>
    <xf numFmtId="0" fontId="4" fillId="2" borderId="22" xfId="0" applyFont="1" applyFill="1" applyBorder="1" applyAlignment="1" applyProtection="1">
      <alignment horizontal="center"/>
      <protection hidden="1"/>
    </xf>
    <xf numFmtId="0" fontId="4" fillId="2" borderId="23" xfId="0" applyFont="1" applyFill="1" applyBorder="1" applyAlignment="1" applyProtection="1">
      <alignment horizontal="center"/>
      <protection hidden="1"/>
    </xf>
    <xf numFmtId="0" fontId="4" fillId="2" borderId="24" xfId="0" applyFont="1" applyFill="1" applyBorder="1" applyAlignment="1" applyProtection="1">
      <alignment horizontal="center"/>
      <protection hidden="1"/>
    </xf>
    <xf numFmtId="0" fontId="7" fillId="0" borderId="19" xfId="0" applyFont="1" applyBorder="1" applyAlignment="1" applyProtection="1">
      <alignment vertical="center"/>
      <protection hidden="1"/>
    </xf>
    <xf numFmtId="0" fontId="7" fillId="0" borderId="20" xfId="0" applyFont="1" applyBorder="1" applyAlignment="1" applyProtection="1">
      <alignment vertical="center"/>
      <protection hidden="1"/>
    </xf>
    <xf numFmtId="0" fontId="7" fillId="0" borderId="21" xfId="0" applyFont="1" applyBorder="1" applyAlignment="1" applyProtection="1">
      <alignment vertical="center"/>
      <protection hidden="1"/>
    </xf>
    <xf numFmtId="0" fontId="0" fillId="0" borderId="16" xfId="0" applyBorder="1" applyAlignment="1">
      <alignment horizontal="left" vertical="center" wrapText="1" readingOrder="1"/>
    </xf>
    <xf numFmtId="0" fontId="0" fillId="0" borderId="17" xfId="0" applyBorder="1" applyAlignment="1">
      <alignment horizontal="left" vertical="center" wrapText="1" readingOrder="1"/>
    </xf>
    <xf numFmtId="0" fontId="0" fillId="0" borderId="18" xfId="0" applyBorder="1" applyAlignment="1">
      <alignment horizontal="left" vertical="center" wrapText="1" readingOrder="1"/>
    </xf>
    <xf numFmtId="0" fontId="14" fillId="2" borderId="19" xfId="0" applyFont="1" applyFill="1" applyBorder="1" applyAlignment="1">
      <alignment horizontal="center"/>
    </xf>
    <xf numFmtId="0" fontId="14" fillId="2" borderId="20" xfId="0" applyFont="1" applyFill="1" applyBorder="1" applyAlignment="1">
      <alignment horizontal="center"/>
    </xf>
    <xf numFmtId="0" fontId="14" fillId="2" borderId="21" xfId="0" applyFont="1" applyFill="1" applyBorder="1" applyAlignment="1">
      <alignment horizontal="center"/>
    </xf>
    <xf numFmtId="0" fontId="0" fillId="0" borderId="19" xfId="0" applyBorder="1" applyAlignment="1">
      <alignment horizontal="center"/>
    </xf>
    <xf numFmtId="0" fontId="0" fillId="0" borderId="21" xfId="0" applyBorder="1" applyAlignment="1">
      <alignment horizontal="center"/>
    </xf>
    <xf numFmtId="0" fontId="2" fillId="2" borderId="19"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19" fillId="0" borderId="19" xfId="1" applyBorder="1" applyAlignment="1">
      <alignment horizontal="center"/>
    </xf>
    <xf numFmtId="0" fontId="2" fillId="3" borderId="19" xfId="0" applyFont="1" applyFill="1" applyBorder="1" applyAlignment="1">
      <alignment horizontal="center"/>
    </xf>
    <xf numFmtId="0" fontId="2" fillId="3" borderId="20" xfId="0" applyFont="1" applyFill="1" applyBorder="1" applyAlignment="1">
      <alignment horizontal="center"/>
    </xf>
    <xf numFmtId="0" fontId="2" fillId="3" borderId="21" xfId="0" applyFont="1" applyFill="1" applyBorder="1" applyAlignment="1">
      <alignment horizontal="center"/>
    </xf>
    <xf numFmtId="0" fontId="2" fillId="4" borderId="19" xfId="0" applyFont="1" applyFill="1" applyBorder="1" applyAlignment="1">
      <alignment horizontal="center"/>
    </xf>
    <xf numFmtId="0" fontId="2" fillId="4" borderId="20" xfId="0" applyFont="1" applyFill="1" applyBorder="1" applyAlignment="1">
      <alignment horizontal="center"/>
    </xf>
    <xf numFmtId="0" fontId="2" fillId="4" borderId="21" xfId="0" applyFont="1" applyFill="1" applyBorder="1" applyAlignment="1">
      <alignment horizontal="center"/>
    </xf>
    <xf numFmtId="0" fontId="0" fillId="0" borderId="19" xfId="0" applyBorder="1" applyAlignment="1">
      <alignment horizontal="left" vertical="center" wrapText="1" readingOrder="1"/>
    </xf>
    <xf numFmtId="0" fontId="0" fillId="0" borderId="20" xfId="0" applyBorder="1" applyAlignment="1">
      <alignment horizontal="left" vertical="center" wrapText="1" readingOrder="1"/>
    </xf>
    <xf numFmtId="0" fontId="0" fillId="0" borderId="21" xfId="0" applyBorder="1" applyAlignment="1">
      <alignment horizontal="left" vertical="center" wrapText="1" readingOrder="1"/>
    </xf>
    <xf numFmtId="0" fontId="2" fillId="2" borderId="19" xfId="0" applyFont="1" applyFill="1" applyBorder="1" applyAlignment="1">
      <alignment vertical="justify" wrapText="1" readingOrder="1"/>
    </xf>
    <xf numFmtId="0" fontId="2" fillId="2" borderId="20" xfId="0" applyFont="1" applyFill="1" applyBorder="1" applyAlignment="1">
      <alignment vertical="justify" wrapText="1" readingOrder="1"/>
    </xf>
    <xf numFmtId="0" fontId="2" fillId="2" borderId="21" xfId="0" applyFont="1" applyFill="1" applyBorder="1" applyAlignment="1">
      <alignment vertical="justify" wrapText="1" readingOrder="1"/>
    </xf>
    <xf numFmtId="0" fontId="0" fillId="0" borderId="19" xfId="0" applyBorder="1" applyAlignment="1">
      <alignment vertical="center" wrapText="1" readingOrder="1"/>
    </xf>
    <xf numFmtId="0" fontId="0" fillId="0" borderId="20" xfId="0" applyBorder="1" applyAlignment="1">
      <alignment vertical="center" wrapText="1" readingOrder="1"/>
    </xf>
    <xf numFmtId="0" fontId="0" fillId="0" borderId="21" xfId="0" applyBorder="1" applyAlignment="1">
      <alignment vertical="center" wrapText="1" readingOrder="1"/>
    </xf>
    <xf numFmtId="0" fontId="18" fillId="6" borderId="4" xfId="0" applyFont="1" applyFill="1" applyBorder="1" applyAlignment="1" applyProtection="1">
      <alignment horizontal="center" vertical="top" wrapText="1" readingOrder="1"/>
      <protection hidden="1"/>
    </xf>
    <xf numFmtId="0" fontId="18" fillId="6" borderId="5" xfId="0" applyFont="1" applyFill="1" applyBorder="1" applyAlignment="1" applyProtection="1">
      <alignment horizontal="center" vertical="top" wrapText="1" readingOrder="1"/>
      <protection hidden="1"/>
    </xf>
    <xf numFmtId="0" fontId="18" fillId="6" borderId="6" xfId="0" applyFont="1" applyFill="1" applyBorder="1" applyAlignment="1" applyProtection="1">
      <alignment horizontal="center" vertical="top" wrapText="1" readingOrder="1"/>
      <protection hidden="1"/>
    </xf>
    <xf numFmtId="0" fontId="18" fillId="6" borderId="16" xfId="0" applyFont="1" applyFill="1" applyBorder="1" applyAlignment="1" applyProtection="1">
      <alignment horizontal="center" vertical="top" wrapText="1" readingOrder="1"/>
      <protection hidden="1"/>
    </xf>
    <xf numFmtId="0" fontId="18" fillId="6" borderId="17" xfId="0" applyFont="1" applyFill="1" applyBorder="1" applyAlignment="1" applyProtection="1">
      <alignment horizontal="center" vertical="top" wrapText="1" readingOrder="1"/>
      <protection hidden="1"/>
    </xf>
    <xf numFmtId="0" fontId="18" fillId="6" borderId="18" xfId="0" applyFont="1" applyFill="1" applyBorder="1" applyAlignment="1" applyProtection="1">
      <alignment horizontal="center" vertical="top" wrapText="1" readingOrder="1"/>
      <protection hidden="1"/>
    </xf>
    <xf numFmtId="0" fontId="0" fillId="0" borderId="8" xfId="0" applyBorder="1" applyAlignment="1">
      <alignment vertical="center" wrapText="1" readingOrder="1"/>
    </xf>
    <xf numFmtId="0" fontId="0" fillId="0" borderId="19" xfId="0" applyBorder="1" applyAlignment="1">
      <alignment vertical="justify" wrapText="1" readingOrder="1"/>
    </xf>
    <xf numFmtId="0" fontId="0" fillId="0" borderId="20" xfId="0" applyBorder="1" applyAlignment="1">
      <alignment vertical="justify" wrapText="1" readingOrder="1"/>
    </xf>
    <xf numFmtId="0" fontId="0" fillId="0" borderId="21" xfId="0" applyBorder="1" applyAlignment="1">
      <alignment vertical="justify" wrapText="1" readingOrder="1"/>
    </xf>
    <xf numFmtId="0" fontId="0" fillId="0" borderId="16" xfId="0" applyBorder="1" applyAlignment="1">
      <alignment vertical="center" wrapText="1" readingOrder="1"/>
    </xf>
    <xf numFmtId="0" fontId="0" fillId="0" borderId="17" xfId="0" applyBorder="1" applyAlignment="1">
      <alignment vertical="center" wrapText="1" readingOrder="1"/>
    </xf>
    <xf numFmtId="0" fontId="0" fillId="0" borderId="18" xfId="0" applyBorder="1" applyAlignment="1">
      <alignment vertical="center" wrapText="1" readingOrder="1"/>
    </xf>
    <xf numFmtId="0" fontId="6" fillId="0" borderId="1" xfId="0" applyFont="1" applyBorder="1" applyProtection="1">
      <protection hidden="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HA160"/>
  <sheetViews>
    <sheetView showGridLines="0" tabSelected="1" topLeftCell="A115" zoomScale="200" zoomScaleNormal="200" workbookViewId="0">
      <selection activeCell="B126" sqref="B126"/>
    </sheetView>
  </sheetViews>
  <sheetFormatPr baseColWidth="10" defaultColWidth="11.42578125" defaultRowHeight="12.75" x14ac:dyDescent="0.2"/>
  <cols>
    <col min="1" max="1" width="3.140625" style="2" customWidth="1"/>
    <col min="2" max="2" width="29.7109375" style="2" customWidth="1"/>
    <col min="3" max="3" width="2.85546875" style="6" customWidth="1"/>
    <col min="4" max="4" width="5.140625" style="2" customWidth="1"/>
    <col min="5" max="5" width="2.85546875" style="2" customWidth="1"/>
    <col min="6" max="6" width="1" style="2" customWidth="1"/>
    <col min="7" max="7" width="3.140625" style="2" customWidth="1"/>
    <col min="8" max="8" width="32.85546875" style="2" customWidth="1"/>
    <col min="9" max="9" width="2.7109375" style="6" customWidth="1"/>
    <col min="10" max="10" width="5" style="2" customWidth="1"/>
    <col min="11" max="11" width="3" style="2" customWidth="1"/>
    <col min="12" max="12" width="2.28515625" style="2" customWidth="1"/>
    <col min="13" max="209" width="11.42578125" style="2"/>
    <col min="210" max="16384" width="11.42578125" style="3"/>
  </cols>
  <sheetData>
    <row r="1" spans="1:16" ht="6.95" customHeight="1" thickBot="1" x14ac:dyDescent="0.25">
      <c r="A1" s="1"/>
      <c r="B1" s="1"/>
      <c r="C1" s="1"/>
      <c r="D1" s="1"/>
      <c r="E1" s="1"/>
      <c r="G1" s="1"/>
      <c r="H1" s="1"/>
      <c r="I1" s="1"/>
      <c r="J1" s="1"/>
      <c r="K1" s="1"/>
    </row>
    <row r="2" spans="1:16" ht="18.75" thickBot="1" x14ac:dyDescent="0.3">
      <c r="A2" s="99" t="s">
        <v>0</v>
      </c>
      <c r="B2" s="100"/>
      <c r="C2" s="100"/>
      <c r="D2" s="100"/>
      <c r="E2" s="100"/>
      <c r="F2" s="100"/>
      <c r="G2" s="100"/>
      <c r="H2" s="100"/>
      <c r="I2" s="100"/>
      <c r="J2" s="100"/>
      <c r="K2" s="101"/>
    </row>
    <row r="3" spans="1:16" ht="6.95" customHeight="1" x14ac:dyDescent="0.25">
      <c r="A3" s="4"/>
      <c r="B3" s="4"/>
      <c r="C3" s="4"/>
      <c r="D3" s="4"/>
      <c r="E3" s="4"/>
      <c r="F3" s="4"/>
      <c r="G3" s="4"/>
      <c r="H3" s="4"/>
      <c r="I3" s="4"/>
      <c r="J3" s="4"/>
      <c r="K3" s="4"/>
    </row>
    <row r="4" spans="1:16" ht="12.75" customHeight="1" x14ac:dyDescent="0.25">
      <c r="A4" s="87" t="s">
        <v>222</v>
      </c>
      <c r="B4" s="88"/>
      <c r="C4" s="88"/>
      <c r="D4" s="88"/>
      <c r="E4" s="89"/>
      <c r="F4" s="4"/>
      <c r="G4" s="90" t="s">
        <v>1</v>
      </c>
      <c r="H4" s="91"/>
      <c r="I4" s="91"/>
      <c r="J4" s="91"/>
      <c r="K4" s="92"/>
      <c r="M4" s="78" t="s">
        <v>216</v>
      </c>
      <c r="N4" s="79"/>
      <c r="O4" s="79"/>
      <c r="P4" s="80"/>
    </row>
    <row r="5" spans="1:16" ht="12.75" customHeight="1" x14ac:dyDescent="0.25">
      <c r="A5" s="4"/>
      <c r="B5" s="4"/>
      <c r="C5" s="4"/>
      <c r="D5" s="4"/>
      <c r="E5" s="4"/>
      <c r="F5" s="4"/>
      <c r="G5" s="93"/>
      <c r="H5" s="94"/>
      <c r="I5" s="94"/>
      <c r="J5" s="94"/>
      <c r="K5" s="95"/>
      <c r="M5" s="81"/>
      <c r="N5" s="82"/>
      <c r="O5" s="82"/>
      <c r="P5" s="83"/>
    </row>
    <row r="6" spans="1:16" ht="12.75" customHeight="1" x14ac:dyDescent="0.25">
      <c r="A6" s="87" t="s">
        <v>223</v>
      </c>
      <c r="B6" s="88"/>
      <c r="C6" s="88"/>
      <c r="D6" s="88"/>
      <c r="E6" s="89"/>
      <c r="F6" s="4"/>
      <c r="G6" s="93"/>
      <c r="H6" s="94"/>
      <c r="I6" s="94"/>
      <c r="J6" s="94"/>
      <c r="K6" s="95"/>
      <c r="M6" s="81"/>
      <c r="N6" s="82"/>
      <c r="O6" s="82"/>
      <c r="P6" s="83"/>
    </row>
    <row r="7" spans="1:16" ht="12.75" customHeight="1" x14ac:dyDescent="0.25">
      <c r="A7" s="4"/>
      <c r="B7" s="4"/>
      <c r="C7" s="4"/>
      <c r="D7" s="4"/>
      <c r="E7" s="4"/>
      <c r="F7" s="4"/>
      <c r="G7" s="93"/>
      <c r="H7" s="94"/>
      <c r="I7" s="94"/>
      <c r="J7" s="94"/>
      <c r="K7" s="95"/>
      <c r="M7" s="81"/>
      <c r="N7" s="82"/>
      <c r="O7" s="82"/>
      <c r="P7" s="83"/>
    </row>
    <row r="8" spans="1:16" ht="12.75" customHeight="1" x14ac:dyDescent="0.25">
      <c r="A8" s="87" t="s">
        <v>224</v>
      </c>
      <c r="B8" s="88"/>
      <c r="C8" s="88"/>
      <c r="D8" s="88"/>
      <c r="E8" s="89"/>
      <c r="F8" s="4"/>
      <c r="G8" s="93"/>
      <c r="H8" s="94"/>
      <c r="I8" s="94"/>
      <c r="J8" s="94"/>
      <c r="K8" s="95"/>
      <c r="M8" s="81"/>
      <c r="N8" s="82"/>
      <c r="O8" s="82"/>
      <c r="P8" s="83"/>
    </row>
    <row r="9" spans="1:16" ht="12.75" customHeight="1" x14ac:dyDescent="0.25">
      <c r="A9" s="4"/>
      <c r="B9" s="4"/>
      <c r="C9" s="4"/>
      <c r="D9" s="4"/>
      <c r="E9" s="4"/>
      <c r="F9" s="4"/>
      <c r="G9" s="96"/>
      <c r="H9" s="97"/>
      <c r="I9" s="97"/>
      <c r="J9" s="97"/>
      <c r="K9" s="98"/>
      <c r="M9" s="81"/>
      <c r="N9" s="82"/>
      <c r="O9" s="82"/>
      <c r="P9" s="83"/>
    </row>
    <row r="10" spans="1:16" ht="6.95" customHeight="1" x14ac:dyDescent="0.25">
      <c r="A10" s="4"/>
      <c r="B10" s="4"/>
      <c r="C10" s="4"/>
      <c r="D10" s="4"/>
      <c r="E10" s="4"/>
      <c r="F10" s="4"/>
      <c r="G10" s="5"/>
      <c r="H10" s="5"/>
      <c r="I10" s="5"/>
      <c r="J10" s="5"/>
      <c r="K10" s="5"/>
      <c r="M10" s="81"/>
      <c r="N10" s="82"/>
      <c r="O10" s="82"/>
      <c r="P10" s="83"/>
    </row>
    <row r="11" spans="1:16" x14ac:dyDescent="0.2">
      <c r="A11" s="102" t="s">
        <v>2</v>
      </c>
      <c r="B11" s="103"/>
      <c r="C11" s="103"/>
      <c r="D11" s="103"/>
      <c r="E11" s="103"/>
      <c r="F11" s="103"/>
      <c r="G11" s="103"/>
      <c r="H11" s="103"/>
      <c r="I11" s="103"/>
      <c r="J11" s="103"/>
      <c r="K11" s="104"/>
      <c r="M11" s="84"/>
      <c r="N11" s="85"/>
      <c r="O11" s="85"/>
      <c r="P11" s="86"/>
    </row>
    <row r="12" spans="1:16" ht="6.95" customHeight="1" x14ac:dyDescent="0.2">
      <c r="A12" s="3"/>
    </row>
    <row r="13" spans="1:16" ht="12.75" customHeight="1" x14ac:dyDescent="0.2">
      <c r="A13" s="66" t="s">
        <v>3</v>
      </c>
      <c r="B13" s="67"/>
      <c r="C13" s="67"/>
      <c r="D13" s="67"/>
      <c r="E13" s="68"/>
      <c r="G13" s="66" t="s">
        <v>4</v>
      </c>
      <c r="H13" s="67"/>
      <c r="I13" s="67"/>
      <c r="J13" s="67"/>
      <c r="K13" s="68"/>
      <c r="M13" s="69" t="s">
        <v>217</v>
      </c>
      <c r="N13" s="70"/>
      <c r="O13" s="70"/>
      <c r="P13" s="71"/>
    </row>
    <row r="14" spans="1:16" ht="12.75" customHeight="1" x14ac:dyDescent="0.2">
      <c r="A14" s="35" t="s">
        <v>5</v>
      </c>
      <c r="B14" s="36" t="s">
        <v>6</v>
      </c>
      <c r="C14" s="35" t="s">
        <v>7</v>
      </c>
      <c r="D14" s="37" t="s">
        <v>8</v>
      </c>
      <c r="E14" s="37" t="s">
        <v>9</v>
      </c>
      <c r="F14" s="7"/>
      <c r="G14" s="35" t="s">
        <v>5</v>
      </c>
      <c r="H14" s="38" t="s">
        <v>6</v>
      </c>
      <c r="I14" s="49" t="s">
        <v>7</v>
      </c>
      <c r="J14" s="37" t="s">
        <v>8</v>
      </c>
      <c r="K14" s="37" t="s">
        <v>9</v>
      </c>
      <c r="M14" s="72"/>
      <c r="N14" s="73"/>
      <c r="O14" s="73"/>
      <c r="P14" s="74"/>
    </row>
    <row r="15" spans="1:16" x14ac:dyDescent="0.2">
      <c r="A15" s="8"/>
      <c r="B15" s="9" t="s">
        <v>10</v>
      </c>
      <c r="C15" s="10">
        <v>8</v>
      </c>
      <c r="D15" s="11">
        <f t="shared" ref="D15:D58" si="0">C15*A15</f>
        <v>0</v>
      </c>
      <c r="E15" s="12"/>
      <c r="G15" s="8"/>
      <c r="H15" s="9" t="s">
        <v>11</v>
      </c>
      <c r="I15" s="10">
        <v>8</v>
      </c>
      <c r="J15" s="11">
        <f t="shared" ref="J15:J42" si="1">I15*G15</f>
        <v>0</v>
      </c>
      <c r="K15" s="13"/>
      <c r="M15" s="75"/>
      <c r="N15" s="76"/>
      <c r="O15" s="76"/>
      <c r="P15" s="77"/>
    </row>
    <row r="16" spans="1:16" x14ac:dyDescent="0.2">
      <c r="A16" s="8"/>
      <c r="B16" s="9" t="s">
        <v>12</v>
      </c>
      <c r="C16" s="10">
        <v>10</v>
      </c>
      <c r="D16" s="11">
        <f t="shared" si="0"/>
        <v>0</v>
      </c>
      <c r="E16" s="13"/>
      <c r="G16" s="8"/>
      <c r="H16" s="9" t="s">
        <v>13</v>
      </c>
      <c r="I16" s="10">
        <v>10</v>
      </c>
      <c r="J16" s="11">
        <f t="shared" si="1"/>
        <v>0</v>
      </c>
      <c r="K16" s="13"/>
      <c r="M16" s="53"/>
      <c r="N16" s="53"/>
      <c r="O16" s="53"/>
      <c r="P16" s="53"/>
    </row>
    <row r="17" spans="1:16" x14ac:dyDescent="0.2">
      <c r="A17" s="8"/>
      <c r="B17" s="9" t="s">
        <v>14</v>
      </c>
      <c r="C17" s="10">
        <v>1</v>
      </c>
      <c r="D17" s="11">
        <f t="shared" si="0"/>
        <v>0</v>
      </c>
      <c r="E17" s="13"/>
      <c r="G17" s="8"/>
      <c r="H17" s="9" t="s">
        <v>15</v>
      </c>
      <c r="I17" s="10">
        <v>10</v>
      </c>
      <c r="J17" s="11">
        <f t="shared" si="1"/>
        <v>0</v>
      </c>
      <c r="K17" s="13"/>
      <c r="M17" s="53"/>
      <c r="N17" s="53"/>
      <c r="O17" s="53"/>
      <c r="P17" s="53"/>
    </row>
    <row r="18" spans="1:16" x14ac:dyDescent="0.2">
      <c r="A18" s="8"/>
      <c r="B18" s="9" t="s">
        <v>16</v>
      </c>
      <c r="C18" s="10">
        <v>2</v>
      </c>
      <c r="D18" s="11">
        <f t="shared" si="0"/>
        <v>0</v>
      </c>
      <c r="E18" s="13"/>
      <c r="G18" s="8"/>
      <c r="H18" s="9" t="s">
        <v>17</v>
      </c>
      <c r="I18" s="10">
        <v>16</v>
      </c>
      <c r="J18" s="11">
        <f t="shared" si="1"/>
        <v>0</v>
      </c>
      <c r="K18" s="13"/>
      <c r="M18" s="53"/>
      <c r="N18" s="53"/>
      <c r="O18" s="53"/>
      <c r="P18" s="53"/>
    </row>
    <row r="19" spans="1:16" x14ac:dyDescent="0.2">
      <c r="A19" s="8"/>
      <c r="B19" s="9" t="s">
        <v>18</v>
      </c>
      <c r="C19" s="10">
        <v>1</v>
      </c>
      <c r="D19" s="11">
        <f t="shared" si="0"/>
        <v>0</v>
      </c>
      <c r="E19" s="13"/>
      <c r="G19" s="8"/>
      <c r="H19" s="9" t="s">
        <v>19</v>
      </c>
      <c r="I19" s="10">
        <v>5</v>
      </c>
      <c r="J19" s="11">
        <f t="shared" si="1"/>
        <v>0</v>
      </c>
      <c r="K19" s="13"/>
    </row>
    <row r="20" spans="1:16" x14ac:dyDescent="0.2">
      <c r="A20" s="8"/>
      <c r="B20" s="9" t="s">
        <v>20</v>
      </c>
      <c r="C20" s="10">
        <v>4</v>
      </c>
      <c r="D20" s="11">
        <f t="shared" si="0"/>
        <v>0</v>
      </c>
      <c r="E20" s="55"/>
      <c r="G20" s="8"/>
      <c r="H20" s="9" t="s">
        <v>21</v>
      </c>
      <c r="I20" s="10">
        <v>3</v>
      </c>
      <c r="J20" s="11">
        <f t="shared" si="1"/>
        <v>0</v>
      </c>
      <c r="K20" s="13"/>
    </row>
    <row r="21" spans="1:16" x14ac:dyDescent="0.2">
      <c r="A21" s="8"/>
      <c r="B21" s="9" t="s">
        <v>22</v>
      </c>
      <c r="C21" s="10">
        <v>18</v>
      </c>
      <c r="D21" s="11">
        <f t="shared" si="0"/>
        <v>0</v>
      </c>
      <c r="E21" s="13"/>
      <c r="G21" s="8"/>
      <c r="H21" s="9" t="s">
        <v>23</v>
      </c>
      <c r="I21" s="10">
        <v>1</v>
      </c>
      <c r="J21" s="11">
        <f t="shared" si="1"/>
        <v>0</v>
      </c>
      <c r="K21" s="13"/>
    </row>
    <row r="22" spans="1:16" x14ac:dyDescent="0.2">
      <c r="A22" s="8"/>
      <c r="B22" s="9" t="s">
        <v>24</v>
      </c>
      <c r="C22" s="10">
        <v>15</v>
      </c>
      <c r="D22" s="11">
        <f t="shared" si="0"/>
        <v>0</v>
      </c>
      <c r="E22" s="13"/>
      <c r="G22" s="8"/>
      <c r="H22" s="9" t="s">
        <v>25</v>
      </c>
      <c r="I22" s="10">
        <v>2</v>
      </c>
      <c r="J22" s="11">
        <f t="shared" si="1"/>
        <v>0</v>
      </c>
      <c r="K22" s="13"/>
    </row>
    <row r="23" spans="1:16" x14ac:dyDescent="0.2">
      <c r="A23" s="8"/>
      <c r="B23" s="9" t="s">
        <v>25</v>
      </c>
      <c r="C23" s="10">
        <v>2</v>
      </c>
      <c r="D23" s="11">
        <f t="shared" si="0"/>
        <v>0</v>
      </c>
      <c r="E23" s="13"/>
      <c r="G23" s="8"/>
      <c r="H23" s="145" t="s">
        <v>225</v>
      </c>
      <c r="I23" s="10">
        <v>7</v>
      </c>
      <c r="J23" s="11">
        <f t="shared" si="1"/>
        <v>0</v>
      </c>
      <c r="K23" s="13"/>
    </row>
    <row r="24" spans="1:16" x14ac:dyDescent="0.2">
      <c r="A24" s="8"/>
      <c r="B24" s="9" t="s">
        <v>26</v>
      </c>
      <c r="C24" s="10">
        <v>2</v>
      </c>
      <c r="D24" s="11">
        <f t="shared" si="0"/>
        <v>0</v>
      </c>
      <c r="E24" s="13"/>
      <c r="G24" s="8"/>
      <c r="H24" s="9" t="s">
        <v>27</v>
      </c>
      <c r="I24" s="10">
        <v>1</v>
      </c>
      <c r="J24" s="11">
        <f t="shared" si="1"/>
        <v>0</v>
      </c>
      <c r="K24" s="13"/>
    </row>
    <row r="25" spans="1:16" x14ac:dyDescent="0.2">
      <c r="A25" s="8"/>
      <c r="B25" s="9" t="s">
        <v>28</v>
      </c>
      <c r="C25" s="10">
        <v>3</v>
      </c>
      <c r="D25" s="11">
        <f t="shared" si="0"/>
        <v>0</v>
      </c>
      <c r="E25" s="13"/>
      <c r="G25" s="8"/>
      <c r="H25" s="9" t="s">
        <v>29</v>
      </c>
      <c r="I25" s="10">
        <v>2</v>
      </c>
      <c r="J25" s="11">
        <f t="shared" si="1"/>
        <v>0</v>
      </c>
      <c r="K25" s="13"/>
    </row>
    <row r="26" spans="1:16" x14ac:dyDescent="0.2">
      <c r="A26" s="8"/>
      <c r="B26" s="9" t="s">
        <v>30</v>
      </c>
      <c r="C26" s="10">
        <v>20</v>
      </c>
      <c r="D26" s="11">
        <f t="shared" si="0"/>
        <v>0</v>
      </c>
      <c r="E26" s="13"/>
      <c r="G26" s="8"/>
      <c r="H26" s="9" t="s">
        <v>31</v>
      </c>
      <c r="I26" s="10">
        <v>15</v>
      </c>
      <c r="J26" s="11">
        <f t="shared" si="1"/>
        <v>0</v>
      </c>
      <c r="K26" s="13"/>
    </row>
    <row r="27" spans="1:16" x14ac:dyDescent="0.2">
      <c r="A27" s="8"/>
      <c r="B27" s="145" t="s">
        <v>32</v>
      </c>
      <c r="C27" s="10">
        <v>5</v>
      </c>
      <c r="D27" s="11">
        <f t="shared" si="0"/>
        <v>0</v>
      </c>
      <c r="E27" s="13"/>
      <c r="G27" s="8"/>
      <c r="H27" s="9" t="s">
        <v>33</v>
      </c>
      <c r="I27" s="10">
        <v>8</v>
      </c>
      <c r="J27" s="11">
        <f t="shared" si="1"/>
        <v>0</v>
      </c>
      <c r="K27" s="55"/>
    </row>
    <row r="28" spans="1:16" x14ac:dyDescent="0.2">
      <c r="A28" s="8"/>
      <c r="B28" s="9" t="s">
        <v>34</v>
      </c>
      <c r="C28" s="10">
        <v>10</v>
      </c>
      <c r="D28" s="11">
        <f t="shared" si="0"/>
        <v>0</v>
      </c>
      <c r="E28" s="13"/>
      <c r="G28" s="8"/>
      <c r="H28" s="9" t="s">
        <v>35</v>
      </c>
      <c r="I28" s="10">
        <v>7</v>
      </c>
      <c r="J28" s="11">
        <f t="shared" si="1"/>
        <v>0</v>
      </c>
      <c r="K28" s="13"/>
    </row>
    <row r="29" spans="1:16" x14ac:dyDescent="0.2">
      <c r="A29" s="8"/>
      <c r="B29" s="9" t="s">
        <v>36</v>
      </c>
      <c r="C29" s="10">
        <v>15</v>
      </c>
      <c r="D29" s="11">
        <f t="shared" si="0"/>
        <v>0</v>
      </c>
      <c r="E29" s="13"/>
      <c r="G29" s="8"/>
      <c r="H29" s="145" t="s">
        <v>226</v>
      </c>
      <c r="I29" s="10">
        <v>4</v>
      </c>
      <c r="J29" s="11">
        <f t="shared" si="1"/>
        <v>0</v>
      </c>
      <c r="K29" s="13"/>
    </row>
    <row r="30" spans="1:16" x14ac:dyDescent="0.2">
      <c r="A30" s="8"/>
      <c r="B30" s="9" t="s">
        <v>37</v>
      </c>
      <c r="C30" s="10">
        <v>5</v>
      </c>
      <c r="D30" s="11">
        <f t="shared" si="0"/>
        <v>0</v>
      </c>
      <c r="E30" s="13"/>
      <c r="G30" s="8"/>
      <c r="H30" s="145" t="s">
        <v>227</v>
      </c>
      <c r="I30" s="10">
        <v>1</v>
      </c>
      <c r="J30" s="11">
        <f t="shared" si="1"/>
        <v>0</v>
      </c>
      <c r="K30" s="13"/>
    </row>
    <row r="31" spans="1:16" x14ac:dyDescent="0.2">
      <c r="A31" s="8"/>
      <c r="B31" s="9" t="s">
        <v>38</v>
      </c>
      <c r="C31" s="10">
        <v>4</v>
      </c>
      <c r="D31" s="11">
        <f t="shared" si="0"/>
        <v>0</v>
      </c>
      <c r="E31" s="13"/>
      <c r="G31" s="8"/>
      <c r="H31" s="9" t="s">
        <v>39</v>
      </c>
      <c r="I31" s="10">
        <v>2</v>
      </c>
      <c r="J31" s="11">
        <f t="shared" si="1"/>
        <v>0</v>
      </c>
      <c r="K31" s="13"/>
    </row>
    <row r="32" spans="1:16" x14ac:dyDescent="0.2">
      <c r="A32" s="8"/>
      <c r="B32" s="9" t="s">
        <v>40</v>
      </c>
      <c r="C32" s="10">
        <v>4</v>
      </c>
      <c r="D32" s="11">
        <f t="shared" si="0"/>
        <v>0</v>
      </c>
      <c r="E32" s="13"/>
      <c r="G32" s="8"/>
      <c r="H32" s="9" t="s">
        <v>41</v>
      </c>
      <c r="I32" s="10">
        <v>3</v>
      </c>
      <c r="J32" s="11">
        <f t="shared" si="1"/>
        <v>0</v>
      </c>
      <c r="K32" s="13"/>
    </row>
    <row r="33" spans="1:11" x14ac:dyDescent="0.2">
      <c r="A33" s="8"/>
      <c r="B33" s="9" t="s">
        <v>42</v>
      </c>
      <c r="C33" s="10">
        <v>12</v>
      </c>
      <c r="D33" s="11">
        <f t="shared" si="0"/>
        <v>0</v>
      </c>
      <c r="E33" s="13"/>
      <c r="G33" s="8"/>
      <c r="H33" s="9" t="s">
        <v>43</v>
      </c>
      <c r="I33" s="10">
        <v>4</v>
      </c>
      <c r="J33" s="11">
        <f t="shared" si="1"/>
        <v>0</v>
      </c>
      <c r="K33" s="13"/>
    </row>
    <row r="34" spans="1:11" x14ac:dyDescent="0.2">
      <c r="A34" s="8"/>
      <c r="B34" s="9" t="s">
        <v>44</v>
      </c>
      <c r="C34" s="10">
        <v>17</v>
      </c>
      <c r="D34" s="11">
        <f t="shared" si="0"/>
        <v>0</v>
      </c>
      <c r="E34" s="13"/>
      <c r="G34" s="8"/>
      <c r="H34" s="9" t="s">
        <v>45</v>
      </c>
      <c r="I34" s="10">
        <v>5</v>
      </c>
      <c r="J34" s="11">
        <f t="shared" si="1"/>
        <v>0</v>
      </c>
      <c r="K34" s="13"/>
    </row>
    <row r="35" spans="1:11" x14ac:dyDescent="0.2">
      <c r="A35" s="8"/>
      <c r="B35" s="9" t="s">
        <v>46</v>
      </c>
      <c r="C35" s="10">
        <v>12</v>
      </c>
      <c r="D35" s="11">
        <f t="shared" si="0"/>
        <v>0</v>
      </c>
      <c r="E35" s="13"/>
      <c r="G35" s="8"/>
      <c r="H35" s="9" t="s">
        <v>47</v>
      </c>
      <c r="I35" s="10">
        <v>6</v>
      </c>
      <c r="J35" s="11">
        <f t="shared" si="1"/>
        <v>0</v>
      </c>
      <c r="K35" s="13"/>
    </row>
    <row r="36" spans="1:11" x14ac:dyDescent="0.2">
      <c r="A36" s="8"/>
      <c r="B36" s="9" t="s">
        <v>48</v>
      </c>
      <c r="C36" s="10">
        <v>8</v>
      </c>
      <c r="D36" s="11">
        <f t="shared" si="0"/>
        <v>0</v>
      </c>
      <c r="E36" s="13"/>
      <c r="G36" s="8"/>
      <c r="H36" s="9" t="s">
        <v>49</v>
      </c>
      <c r="I36" s="10">
        <v>8</v>
      </c>
      <c r="J36" s="11">
        <f t="shared" si="1"/>
        <v>0</v>
      </c>
      <c r="K36" s="13"/>
    </row>
    <row r="37" spans="1:11" x14ac:dyDescent="0.2">
      <c r="A37" s="8"/>
      <c r="B37" s="9" t="s">
        <v>50</v>
      </c>
      <c r="C37" s="10">
        <v>4</v>
      </c>
      <c r="D37" s="11">
        <f t="shared" si="0"/>
        <v>0</v>
      </c>
      <c r="E37" s="13"/>
      <c r="G37" s="8"/>
      <c r="H37" s="9"/>
      <c r="I37" s="10"/>
      <c r="J37" s="11">
        <f t="shared" si="1"/>
        <v>0</v>
      </c>
      <c r="K37" s="13"/>
    </row>
    <row r="38" spans="1:11" x14ac:dyDescent="0.2">
      <c r="A38" s="8"/>
      <c r="B38" s="9" t="s">
        <v>51</v>
      </c>
      <c r="C38" s="10">
        <v>12</v>
      </c>
      <c r="D38" s="11">
        <f t="shared" si="0"/>
        <v>0</v>
      </c>
      <c r="E38" s="13"/>
      <c r="G38" s="8"/>
      <c r="H38" s="9"/>
      <c r="I38" s="10"/>
      <c r="J38" s="11">
        <f t="shared" si="1"/>
        <v>0</v>
      </c>
      <c r="K38" s="13"/>
    </row>
    <row r="39" spans="1:11" x14ac:dyDescent="0.2">
      <c r="A39" s="8"/>
      <c r="B39" s="9" t="s">
        <v>52</v>
      </c>
      <c r="C39" s="10">
        <v>6</v>
      </c>
      <c r="D39" s="11">
        <f t="shared" si="0"/>
        <v>0</v>
      </c>
      <c r="E39" s="13"/>
      <c r="G39" s="8"/>
      <c r="H39" s="9"/>
      <c r="I39" s="10"/>
      <c r="J39" s="11">
        <f t="shared" si="1"/>
        <v>0</v>
      </c>
      <c r="K39" s="13"/>
    </row>
    <row r="40" spans="1:11" x14ac:dyDescent="0.2">
      <c r="A40" s="8"/>
      <c r="B40" s="9" t="s">
        <v>53</v>
      </c>
      <c r="C40" s="10">
        <v>4</v>
      </c>
      <c r="D40" s="11">
        <f t="shared" si="0"/>
        <v>0</v>
      </c>
      <c r="E40" s="55"/>
      <c r="G40" s="8"/>
      <c r="H40" s="9"/>
      <c r="I40" s="10"/>
      <c r="J40" s="11">
        <f t="shared" si="1"/>
        <v>0</v>
      </c>
      <c r="K40" s="13"/>
    </row>
    <row r="41" spans="1:11" x14ac:dyDescent="0.2">
      <c r="A41" s="8"/>
      <c r="B41" s="9" t="s">
        <v>54</v>
      </c>
      <c r="C41" s="10">
        <v>4</v>
      </c>
      <c r="D41" s="11">
        <f t="shared" si="0"/>
        <v>0</v>
      </c>
      <c r="E41" s="13"/>
      <c r="G41" s="8"/>
      <c r="H41" s="9" t="s">
        <v>55</v>
      </c>
      <c r="I41" s="10">
        <v>1</v>
      </c>
      <c r="J41" s="11">
        <f t="shared" si="1"/>
        <v>0</v>
      </c>
      <c r="K41" s="13"/>
    </row>
    <row r="42" spans="1:11" x14ac:dyDescent="0.2">
      <c r="A42" s="8"/>
      <c r="B42" s="9" t="s">
        <v>56</v>
      </c>
      <c r="C42" s="10">
        <v>4</v>
      </c>
      <c r="D42" s="11">
        <f t="shared" si="0"/>
        <v>0</v>
      </c>
      <c r="E42" s="13"/>
      <c r="G42" s="50"/>
      <c r="H42" s="44" t="s">
        <v>57</v>
      </c>
      <c r="I42" s="45">
        <v>1.5</v>
      </c>
      <c r="J42" s="11">
        <f t="shared" si="1"/>
        <v>0</v>
      </c>
      <c r="K42" s="13"/>
    </row>
    <row r="43" spans="1:11" x14ac:dyDescent="0.2">
      <c r="A43" s="8"/>
      <c r="B43" s="9" t="s">
        <v>58</v>
      </c>
      <c r="C43" s="10">
        <v>2</v>
      </c>
      <c r="D43" s="11">
        <f t="shared" si="0"/>
        <v>0</v>
      </c>
      <c r="E43" s="13"/>
      <c r="G43" s="59" t="s">
        <v>59</v>
      </c>
      <c r="H43" s="60"/>
      <c r="I43" s="61"/>
      <c r="J43" s="42">
        <f>SUM(J15:J42)</f>
        <v>0</v>
      </c>
      <c r="K43" s="11"/>
    </row>
    <row r="44" spans="1:11" x14ac:dyDescent="0.2">
      <c r="A44" s="8"/>
      <c r="B44" s="9" t="s">
        <v>60</v>
      </c>
      <c r="C44" s="10">
        <v>4</v>
      </c>
      <c r="D44" s="11">
        <f t="shared" si="0"/>
        <v>0</v>
      </c>
      <c r="E44" s="13"/>
    </row>
    <row r="45" spans="1:11" x14ac:dyDescent="0.2">
      <c r="A45" s="8"/>
      <c r="B45" s="9" t="s">
        <v>61</v>
      </c>
      <c r="C45" s="10">
        <v>2</v>
      </c>
      <c r="D45" s="11">
        <f t="shared" si="0"/>
        <v>0</v>
      </c>
      <c r="E45" s="13"/>
      <c r="G45" s="66" t="s">
        <v>62</v>
      </c>
      <c r="H45" s="67"/>
      <c r="I45" s="67"/>
      <c r="J45" s="67"/>
      <c r="K45" s="68"/>
    </row>
    <row r="46" spans="1:11" x14ac:dyDescent="0.2">
      <c r="A46" s="8"/>
      <c r="B46" s="9" t="s">
        <v>63</v>
      </c>
      <c r="C46" s="10">
        <v>3</v>
      </c>
      <c r="D46" s="11">
        <f t="shared" si="0"/>
        <v>0</v>
      </c>
      <c r="E46" s="13"/>
      <c r="G46" s="35" t="s">
        <v>5</v>
      </c>
      <c r="H46" s="36" t="s">
        <v>6</v>
      </c>
      <c r="I46" s="35" t="s">
        <v>7</v>
      </c>
      <c r="J46" s="37" t="s">
        <v>8</v>
      </c>
      <c r="K46" s="37" t="s">
        <v>9</v>
      </c>
    </row>
    <row r="47" spans="1:11" x14ac:dyDescent="0.2">
      <c r="A47" s="8"/>
      <c r="B47" s="9" t="s">
        <v>64</v>
      </c>
      <c r="C47" s="10">
        <v>4</v>
      </c>
      <c r="D47" s="11">
        <f t="shared" si="0"/>
        <v>0</v>
      </c>
      <c r="E47" s="13"/>
      <c r="G47" s="14"/>
      <c r="H47" s="9" t="s">
        <v>65</v>
      </c>
      <c r="I47" s="10">
        <v>2</v>
      </c>
      <c r="J47" s="11">
        <f t="shared" ref="J47:J57" si="2">I47*G47</f>
        <v>0</v>
      </c>
      <c r="K47" s="13"/>
    </row>
    <row r="48" spans="1:11" x14ac:dyDescent="0.2">
      <c r="A48" s="8"/>
      <c r="B48" s="9" t="s">
        <v>66</v>
      </c>
      <c r="C48" s="10">
        <v>3</v>
      </c>
      <c r="D48" s="11">
        <f t="shared" si="0"/>
        <v>0</v>
      </c>
      <c r="E48" s="13"/>
      <c r="G48" s="14"/>
      <c r="H48" s="9" t="s">
        <v>67</v>
      </c>
      <c r="I48" s="10">
        <v>2</v>
      </c>
      <c r="J48" s="11">
        <f t="shared" si="2"/>
        <v>0</v>
      </c>
      <c r="K48" s="13"/>
    </row>
    <row r="49" spans="1:11" x14ac:dyDescent="0.2">
      <c r="A49" s="8"/>
      <c r="B49" s="9" t="s">
        <v>43</v>
      </c>
      <c r="C49" s="10">
        <v>4</v>
      </c>
      <c r="D49" s="11">
        <f t="shared" si="0"/>
        <v>0</v>
      </c>
      <c r="E49" s="13"/>
      <c r="G49" s="14"/>
      <c r="H49" s="9" t="s">
        <v>68</v>
      </c>
      <c r="I49" s="10">
        <v>4</v>
      </c>
      <c r="J49" s="11">
        <f t="shared" si="2"/>
        <v>0</v>
      </c>
      <c r="K49" s="13"/>
    </row>
    <row r="50" spans="1:11" x14ac:dyDescent="0.2">
      <c r="A50" s="8"/>
      <c r="B50" s="9" t="s">
        <v>69</v>
      </c>
      <c r="C50" s="10">
        <v>5</v>
      </c>
      <c r="D50" s="11">
        <f t="shared" si="0"/>
        <v>0</v>
      </c>
      <c r="E50" s="13"/>
      <c r="G50" s="14"/>
      <c r="H50" s="9" t="s">
        <v>70</v>
      </c>
      <c r="I50" s="10">
        <v>2</v>
      </c>
      <c r="J50" s="11">
        <f t="shared" si="2"/>
        <v>0</v>
      </c>
      <c r="K50" s="13"/>
    </row>
    <row r="51" spans="1:11" x14ac:dyDescent="0.2">
      <c r="A51" s="8"/>
      <c r="B51" s="9" t="s">
        <v>207</v>
      </c>
      <c r="C51" s="10">
        <v>8</v>
      </c>
      <c r="D51" s="11">
        <f t="shared" si="0"/>
        <v>0</v>
      </c>
      <c r="E51" s="13"/>
      <c r="G51" s="14"/>
      <c r="H51" s="9" t="s">
        <v>66</v>
      </c>
      <c r="I51" s="10">
        <v>3</v>
      </c>
      <c r="J51" s="11">
        <f t="shared" si="2"/>
        <v>0</v>
      </c>
      <c r="K51" s="13"/>
    </row>
    <row r="52" spans="1:11" x14ac:dyDescent="0.2">
      <c r="A52" s="8"/>
      <c r="B52" s="9" t="s">
        <v>72</v>
      </c>
      <c r="C52" s="10">
        <v>10</v>
      </c>
      <c r="D52" s="11">
        <f t="shared" si="0"/>
        <v>0</v>
      </c>
      <c r="E52" s="13"/>
      <c r="G52" s="14"/>
      <c r="H52" s="9" t="s">
        <v>71</v>
      </c>
      <c r="I52" s="10">
        <v>2</v>
      </c>
      <c r="J52" s="11">
        <f t="shared" si="2"/>
        <v>0</v>
      </c>
      <c r="K52" s="13"/>
    </row>
    <row r="53" spans="1:11" x14ac:dyDescent="0.2">
      <c r="A53" s="8"/>
      <c r="B53" s="9" t="s">
        <v>74</v>
      </c>
      <c r="C53" s="10">
        <v>1</v>
      </c>
      <c r="D53" s="11">
        <f t="shared" si="0"/>
        <v>0</v>
      </c>
      <c r="E53" s="13"/>
      <c r="G53" s="14"/>
      <c r="H53" s="9" t="s">
        <v>73</v>
      </c>
      <c r="I53" s="10">
        <v>7</v>
      </c>
      <c r="J53" s="11">
        <f t="shared" si="2"/>
        <v>0</v>
      </c>
      <c r="K53" s="13"/>
    </row>
    <row r="54" spans="1:11" x14ac:dyDescent="0.2">
      <c r="A54" s="8"/>
      <c r="B54" s="9" t="s">
        <v>76</v>
      </c>
      <c r="C54" s="10">
        <v>8</v>
      </c>
      <c r="D54" s="11">
        <f t="shared" si="0"/>
        <v>0</v>
      </c>
      <c r="E54" s="13"/>
      <c r="G54" s="14"/>
      <c r="H54" s="9" t="s">
        <v>75</v>
      </c>
      <c r="I54" s="10">
        <v>2</v>
      </c>
      <c r="J54" s="11">
        <f t="shared" si="2"/>
        <v>0</v>
      </c>
      <c r="K54" s="13"/>
    </row>
    <row r="55" spans="1:11" x14ac:dyDescent="0.2">
      <c r="A55" s="8"/>
      <c r="C55" s="10"/>
      <c r="D55" s="11">
        <f>C55*A55</f>
        <v>0</v>
      </c>
      <c r="E55" s="13"/>
      <c r="G55" s="14"/>
      <c r="H55" s="9"/>
      <c r="I55" s="10"/>
      <c r="J55" s="11">
        <f t="shared" si="2"/>
        <v>0</v>
      </c>
      <c r="K55" s="13"/>
    </row>
    <row r="56" spans="1:11" x14ac:dyDescent="0.2">
      <c r="A56" s="8"/>
      <c r="B56" s="9" t="s">
        <v>77</v>
      </c>
      <c r="C56" s="10" t="s">
        <v>77</v>
      </c>
      <c r="D56" s="3"/>
      <c r="E56" s="13"/>
      <c r="G56" s="14"/>
      <c r="H56" s="9" t="s">
        <v>55</v>
      </c>
      <c r="I56" s="10">
        <v>1</v>
      </c>
      <c r="J56" s="11">
        <f t="shared" si="2"/>
        <v>0</v>
      </c>
      <c r="K56" s="13"/>
    </row>
    <row r="57" spans="1:11" x14ac:dyDescent="0.2">
      <c r="A57" s="8"/>
      <c r="B57" s="9" t="s">
        <v>55</v>
      </c>
      <c r="C57" s="10">
        <v>1</v>
      </c>
      <c r="D57" s="11">
        <f t="shared" si="0"/>
        <v>0</v>
      </c>
      <c r="E57" s="13"/>
      <c r="G57" s="43"/>
      <c r="H57" s="44" t="s">
        <v>57</v>
      </c>
      <c r="I57" s="45">
        <v>1.5</v>
      </c>
      <c r="J57" s="11">
        <f t="shared" si="2"/>
        <v>0</v>
      </c>
      <c r="K57" s="13"/>
    </row>
    <row r="58" spans="1:11" x14ac:dyDescent="0.2">
      <c r="A58" s="50"/>
      <c r="B58" s="44" t="s">
        <v>57</v>
      </c>
      <c r="C58" s="45">
        <v>1.5</v>
      </c>
      <c r="D58" s="11">
        <f t="shared" si="0"/>
        <v>0</v>
      </c>
      <c r="E58" s="13"/>
      <c r="G58" s="59" t="s">
        <v>78</v>
      </c>
      <c r="H58" s="60"/>
      <c r="I58" s="61"/>
      <c r="J58" s="42">
        <f>SUM(J47:J57)</f>
        <v>0</v>
      </c>
      <c r="K58" s="15"/>
    </row>
    <row r="59" spans="1:11" x14ac:dyDescent="0.2">
      <c r="A59" s="59" t="s">
        <v>79</v>
      </c>
      <c r="B59" s="60"/>
      <c r="C59" s="61"/>
      <c r="D59" s="42">
        <f>SUM(D15:D58)</f>
        <v>0</v>
      </c>
      <c r="E59" s="15"/>
      <c r="K59" s="3"/>
    </row>
    <row r="61" spans="1:11" x14ac:dyDescent="0.2">
      <c r="A61" s="66" t="s">
        <v>80</v>
      </c>
      <c r="B61" s="67"/>
      <c r="C61" s="67"/>
      <c r="D61" s="67"/>
      <c r="E61" s="68"/>
      <c r="G61" s="66" t="s">
        <v>81</v>
      </c>
      <c r="H61" s="67"/>
      <c r="I61" s="67"/>
      <c r="J61" s="67"/>
      <c r="K61" s="68"/>
    </row>
    <row r="62" spans="1:11" x14ac:dyDescent="0.2">
      <c r="A62" s="35" t="s">
        <v>5</v>
      </c>
      <c r="B62" s="38" t="s">
        <v>6</v>
      </c>
      <c r="C62" s="35" t="s">
        <v>7</v>
      </c>
      <c r="D62" s="37" t="s">
        <v>8</v>
      </c>
      <c r="E62" s="39" t="s">
        <v>82</v>
      </c>
      <c r="G62" s="35" t="s">
        <v>5</v>
      </c>
      <c r="H62" s="36" t="s">
        <v>6</v>
      </c>
      <c r="I62" s="35" t="s">
        <v>7</v>
      </c>
      <c r="J62" s="37" t="s">
        <v>8</v>
      </c>
      <c r="K62" s="37" t="s">
        <v>9</v>
      </c>
    </row>
    <row r="63" spans="1:11" x14ac:dyDescent="0.2">
      <c r="A63" s="14"/>
      <c r="B63" s="9" t="s">
        <v>83</v>
      </c>
      <c r="C63" s="10">
        <v>8</v>
      </c>
      <c r="D63" s="11">
        <f t="shared" ref="D63:D89" si="3">C63*A63</f>
        <v>0</v>
      </c>
      <c r="E63" s="13"/>
      <c r="G63" s="14"/>
      <c r="H63" s="9" t="s">
        <v>84</v>
      </c>
      <c r="I63" s="10">
        <v>1</v>
      </c>
      <c r="J63" s="11">
        <f t="shared" ref="J63:J96" si="4">I63*G63</f>
        <v>0</v>
      </c>
      <c r="K63" s="13"/>
    </row>
    <row r="64" spans="1:11" x14ac:dyDescent="0.2">
      <c r="A64" s="14"/>
      <c r="B64" s="9" t="s">
        <v>18</v>
      </c>
      <c r="C64" s="10">
        <v>1</v>
      </c>
      <c r="D64" s="11">
        <f t="shared" si="3"/>
        <v>0</v>
      </c>
      <c r="E64" s="13"/>
      <c r="G64" s="14"/>
      <c r="H64" s="9" t="s">
        <v>85</v>
      </c>
      <c r="I64" s="10">
        <v>1</v>
      </c>
      <c r="J64" s="11">
        <f t="shared" si="4"/>
        <v>0</v>
      </c>
      <c r="K64" s="13"/>
    </row>
    <row r="65" spans="1:11" x14ac:dyDescent="0.2">
      <c r="A65" s="14"/>
      <c r="B65" s="9" t="s">
        <v>86</v>
      </c>
      <c r="C65" s="10">
        <v>4</v>
      </c>
      <c r="D65" s="11">
        <f t="shared" si="3"/>
        <v>0</v>
      </c>
      <c r="E65" s="13"/>
      <c r="G65" s="14"/>
      <c r="H65" s="9" t="s">
        <v>87</v>
      </c>
      <c r="I65" s="10">
        <v>1</v>
      </c>
      <c r="J65" s="11">
        <f t="shared" si="4"/>
        <v>0</v>
      </c>
      <c r="K65" s="13"/>
    </row>
    <row r="66" spans="1:11" x14ac:dyDescent="0.2">
      <c r="A66" s="14"/>
      <c r="B66" s="9" t="s">
        <v>88</v>
      </c>
      <c r="C66" s="10">
        <v>12</v>
      </c>
      <c r="D66" s="11">
        <f t="shared" si="3"/>
        <v>0</v>
      </c>
      <c r="E66" s="13"/>
      <c r="G66" s="14"/>
      <c r="H66" s="9" t="s">
        <v>89</v>
      </c>
      <c r="I66" s="10">
        <v>2</v>
      </c>
      <c r="J66" s="11">
        <f t="shared" si="4"/>
        <v>0</v>
      </c>
      <c r="K66" s="13"/>
    </row>
    <row r="67" spans="1:11" x14ac:dyDescent="0.2">
      <c r="A67" s="14"/>
      <c r="B67" s="9" t="s">
        <v>90</v>
      </c>
      <c r="C67" s="10">
        <v>5</v>
      </c>
      <c r="D67" s="11">
        <f t="shared" si="3"/>
        <v>0</v>
      </c>
      <c r="E67" s="13"/>
      <c r="G67" s="14"/>
      <c r="H67" s="9" t="s">
        <v>91</v>
      </c>
      <c r="I67" s="10">
        <v>5</v>
      </c>
      <c r="J67" s="11">
        <f t="shared" si="4"/>
        <v>0</v>
      </c>
      <c r="K67" s="13"/>
    </row>
    <row r="68" spans="1:11" x14ac:dyDescent="0.2">
      <c r="A68" s="14"/>
      <c r="B68" s="9" t="s">
        <v>65</v>
      </c>
      <c r="C68" s="10">
        <v>2</v>
      </c>
      <c r="D68" s="11">
        <f t="shared" si="3"/>
        <v>0</v>
      </c>
      <c r="E68" s="13"/>
      <c r="G68" s="14"/>
      <c r="H68" s="9" t="s">
        <v>92</v>
      </c>
      <c r="I68" s="10">
        <v>2</v>
      </c>
      <c r="J68" s="11">
        <f t="shared" si="4"/>
        <v>0</v>
      </c>
      <c r="K68" s="13"/>
    </row>
    <row r="69" spans="1:11" x14ac:dyDescent="0.2">
      <c r="A69" s="14"/>
      <c r="B69" s="9" t="s">
        <v>93</v>
      </c>
      <c r="C69" s="10">
        <v>1</v>
      </c>
      <c r="D69" s="11">
        <f t="shared" si="3"/>
        <v>0</v>
      </c>
      <c r="E69" s="13"/>
      <c r="G69" s="14"/>
      <c r="H69" s="9" t="s">
        <v>94</v>
      </c>
      <c r="I69" s="10">
        <v>4</v>
      </c>
      <c r="J69" s="11">
        <f t="shared" si="4"/>
        <v>0</v>
      </c>
      <c r="K69" s="13"/>
    </row>
    <row r="70" spans="1:11" x14ac:dyDescent="0.2">
      <c r="A70" s="14"/>
      <c r="B70" s="9" t="s">
        <v>95</v>
      </c>
      <c r="C70" s="10">
        <v>12</v>
      </c>
      <c r="D70" s="11">
        <f t="shared" si="3"/>
        <v>0</v>
      </c>
      <c r="E70" s="13"/>
      <c r="G70" s="14"/>
      <c r="H70" s="9" t="s">
        <v>96</v>
      </c>
      <c r="I70" s="10">
        <v>5</v>
      </c>
      <c r="J70" s="11">
        <f t="shared" si="4"/>
        <v>0</v>
      </c>
      <c r="K70" s="13"/>
    </row>
    <row r="71" spans="1:11" x14ac:dyDescent="0.2">
      <c r="A71" s="14"/>
      <c r="B71" s="9" t="s">
        <v>97</v>
      </c>
      <c r="C71" s="10">
        <v>17</v>
      </c>
      <c r="D71" s="11">
        <f t="shared" si="3"/>
        <v>0</v>
      </c>
      <c r="E71" s="13"/>
      <c r="G71" s="14"/>
      <c r="H71" s="9" t="s">
        <v>98</v>
      </c>
      <c r="I71" s="10">
        <v>2</v>
      </c>
      <c r="J71" s="11">
        <f t="shared" si="4"/>
        <v>0</v>
      </c>
      <c r="K71" s="13"/>
    </row>
    <row r="72" spans="1:11" x14ac:dyDescent="0.2">
      <c r="A72" s="14"/>
      <c r="B72" s="9" t="s">
        <v>99</v>
      </c>
      <c r="C72" s="10">
        <v>3</v>
      </c>
      <c r="D72" s="11">
        <f t="shared" si="3"/>
        <v>0</v>
      </c>
      <c r="E72" s="13"/>
      <c r="G72" s="14"/>
      <c r="H72" s="9" t="s">
        <v>100</v>
      </c>
      <c r="I72" s="10">
        <v>1</v>
      </c>
      <c r="J72" s="11">
        <f t="shared" si="4"/>
        <v>0</v>
      </c>
      <c r="K72" s="13"/>
    </row>
    <row r="73" spans="1:11" x14ac:dyDescent="0.2">
      <c r="A73" s="14"/>
      <c r="B73" s="9" t="s">
        <v>101</v>
      </c>
      <c r="C73" s="10">
        <v>3</v>
      </c>
      <c r="D73" s="11">
        <f t="shared" si="3"/>
        <v>0</v>
      </c>
      <c r="E73" s="13"/>
      <c r="G73" s="14"/>
      <c r="H73" s="9" t="s">
        <v>102</v>
      </c>
      <c r="I73" s="10">
        <v>1</v>
      </c>
      <c r="J73" s="11">
        <f t="shared" si="4"/>
        <v>0</v>
      </c>
      <c r="K73" s="13"/>
    </row>
    <row r="74" spans="1:11" x14ac:dyDescent="0.2">
      <c r="A74" s="14"/>
      <c r="B74" s="9" t="s">
        <v>48</v>
      </c>
      <c r="C74" s="10">
        <v>8</v>
      </c>
      <c r="D74" s="11">
        <f t="shared" si="3"/>
        <v>0</v>
      </c>
      <c r="E74" s="13"/>
      <c r="G74" s="14"/>
      <c r="H74" s="9" t="s">
        <v>219</v>
      </c>
      <c r="I74" s="10">
        <v>8</v>
      </c>
      <c r="J74" s="11">
        <f t="shared" si="4"/>
        <v>0</v>
      </c>
      <c r="K74" s="13"/>
    </row>
    <row r="75" spans="1:11" x14ac:dyDescent="0.2">
      <c r="A75" s="14"/>
      <c r="B75" s="9" t="s">
        <v>50</v>
      </c>
      <c r="C75" s="10">
        <v>4</v>
      </c>
      <c r="D75" s="11">
        <f t="shared" si="3"/>
        <v>0</v>
      </c>
      <c r="E75" s="13"/>
      <c r="G75" s="14"/>
      <c r="H75" s="9" t="s">
        <v>103</v>
      </c>
      <c r="I75" s="10">
        <v>2</v>
      </c>
      <c r="J75" s="11">
        <f t="shared" si="4"/>
        <v>0</v>
      </c>
      <c r="K75" s="13"/>
    </row>
    <row r="76" spans="1:11" x14ac:dyDescent="0.2">
      <c r="A76" s="14"/>
      <c r="B76" s="9" t="s">
        <v>58</v>
      </c>
      <c r="C76" s="10">
        <v>2</v>
      </c>
      <c r="D76" s="11">
        <f t="shared" si="3"/>
        <v>0</v>
      </c>
      <c r="E76" s="13"/>
      <c r="G76" s="14"/>
      <c r="H76" s="9" t="s">
        <v>104</v>
      </c>
      <c r="I76" s="8"/>
      <c r="J76" s="11">
        <f t="shared" si="4"/>
        <v>0</v>
      </c>
      <c r="K76" s="13"/>
    </row>
    <row r="77" spans="1:11" x14ac:dyDescent="0.2">
      <c r="A77" s="14"/>
      <c r="B77" s="9" t="s">
        <v>66</v>
      </c>
      <c r="C77" s="10">
        <v>3</v>
      </c>
      <c r="D77" s="11">
        <f t="shared" si="3"/>
        <v>0</v>
      </c>
      <c r="E77" s="13"/>
      <c r="G77" s="14"/>
      <c r="H77" s="9" t="s">
        <v>105</v>
      </c>
      <c r="I77" s="10">
        <v>2</v>
      </c>
      <c r="J77" s="11">
        <f t="shared" si="4"/>
        <v>0</v>
      </c>
      <c r="K77" s="13"/>
    </row>
    <row r="78" spans="1:11" x14ac:dyDescent="0.2">
      <c r="A78" s="14"/>
      <c r="B78" s="9" t="s">
        <v>43</v>
      </c>
      <c r="C78" s="10">
        <v>4</v>
      </c>
      <c r="D78" s="11">
        <f t="shared" si="3"/>
        <v>0</v>
      </c>
      <c r="E78" s="13"/>
      <c r="G78" s="14"/>
      <c r="H78" s="9" t="s">
        <v>106</v>
      </c>
      <c r="I78" s="10">
        <v>5</v>
      </c>
      <c r="J78" s="11">
        <f t="shared" si="4"/>
        <v>0</v>
      </c>
      <c r="K78" s="13"/>
    </row>
    <row r="79" spans="1:11" x14ac:dyDescent="0.2">
      <c r="A79" s="14"/>
      <c r="B79" s="9" t="s">
        <v>45</v>
      </c>
      <c r="C79" s="10">
        <v>5</v>
      </c>
      <c r="D79" s="11">
        <f t="shared" si="3"/>
        <v>0</v>
      </c>
      <c r="E79" s="13"/>
      <c r="G79" s="14"/>
      <c r="H79" s="9" t="s">
        <v>107</v>
      </c>
      <c r="I79" s="10">
        <v>4</v>
      </c>
      <c r="J79" s="11">
        <f t="shared" si="4"/>
        <v>0</v>
      </c>
      <c r="K79" s="13"/>
    </row>
    <row r="80" spans="1:11" x14ac:dyDescent="0.2">
      <c r="A80" s="14"/>
      <c r="B80" s="9" t="s">
        <v>47</v>
      </c>
      <c r="C80" s="10">
        <v>6</v>
      </c>
      <c r="D80" s="11">
        <f t="shared" si="3"/>
        <v>0</v>
      </c>
      <c r="E80" s="13"/>
      <c r="G80" s="14"/>
      <c r="H80" s="145" t="s">
        <v>228</v>
      </c>
      <c r="I80" s="10">
        <v>2</v>
      </c>
      <c r="J80" s="11">
        <f t="shared" si="4"/>
        <v>0</v>
      </c>
      <c r="K80" s="13"/>
    </row>
    <row r="81" spans="1:11" x14ac:dyDescent="0.2">
      <c r="A81" s="14"/>
      <c r="B81" s="9" t="s">
        <v>49</v>
      </c>
      <c r="C81" s="10">
        <v>8</v>
      </c>
      <c r="D81" s="11">
        <f t="shared" si="3"/>
        <v>0</v>
      </c>
      <c r="E81" s="13"/>
      <c r="G81" s="14"/>
      <c r="H81" s="9" t="s">
        <v>108</v>
      </c>
      <c r="I81" s="10">
        <v>4</v>
      </c>
      <c r="J81" s="11">
        <f t="shared" si="4"/>
        <v>0</v>
      </c>
      <c r="K81" s="13"/>
    </row>
    <row r="82" spans="1:11" x14ac:dyDescent="0.2">
      <c r="A82" s="14"/>
      <c r="B82" s="9" t="s">
        <v>109</v>
      </c>
      <c r="C82" s="10">
        <v>5</v>
      </c>
      <c r="D82" s="11">
        <f t="shared" si="3"/>
        <v>0</v>
      </c>
      <c r="E82" s="13"/>
      <c r="G82" s="14"/>
      <c r="H82" s="9" t="s">
        <v>110</v>
      </c>
      <c r="I82" s="10">
        <v>2</v>
      </c>
      <c r="J82" s="11">
        <f t="shared" si="4"/>
        <v>0</v>
      </c>
      <c r="K82" s="13"/>
    </row>
    <row r="83" spans="1:11" x14ac:dyDescent="0.2">
      <c r="A83" s="14"/>
      <c r="B83" s="9" t="s">
        <v>111</v>
      </c>
      <c r="C83" s="10">
        <v>14</v>
      </c>
      <c r="D83" s="11">
        <f t="shared" si="3"/>
        <v>0</v>
      </c>
      <c r="E83" s="13"/>
      <c r="G83" s="14"/>
      <c r="H83" s="9" t="s">
        <v>112</v>
      </c>
      <c r="I83" s="10">
        <v>10</v>
      </c>
      <c r="J83" s="11">
        <f t="shared" si="4"/>
        <v>0</v>
      </c>
      <c r="K83" s="13"/>
    </row>
    <row r="84" spans="1:11" x14ac:dyDescent="0.2">
      <c r="A84" s="14"/>
      <c r="B84" s="9"/>
      <c r="C84" s="10"/>
      <c r="D84" s="11">
        <f t="shared" si="3"/>
        <v>0</v>
      </c>
      <c r="E84" s="13"/>
      <c r="G84" s="14"/>
      <c r="H84" s="9" t="s">
        <v>113</v>
      </c>
      <c r="I84" s="10">
        <v>2</v>
      </c>
      <c r="J84" s="11">
        <f t="shared" si="4"/>
        <v>0</v>
      </c>
      <c r="K84" s="13"/>
    </row>
    <row r="85" spans="1:11" x14ac:dyDescent="0.2">
      <c r="A85" s="14"/>
      <c r="B85" s="9"/>
      <c r="C85" s="10"/>
      <c r="D85" s="11">
        <f t="shared" si="3"/>
        <v>0</v>
      </c>
      <c r="E85" s="13"/>
      <c r="G85" s="14"/>
      <c r="H85" s="9" t="s">
        <v>114</v>
      </c>
      <c r="I85" s="10">
        <v>1</v>
      </c>
      <c r="J85" s="11">
        <f t="shared" si="4"/>
        <v>0</v>
      </c>
      <c r="K85" s="13"/>
    </row>
    <row r="86" spans="1:11" x14ac:dyDescent="0.2">
      <c r="A86" s="14"/>
      <c r="B86" s="9"/>
      <c r="C86" s="10"/>
      <c r="D86" s="11">
        <f t="shared" si="3"/>
        <v>0</v>
      </c>
      <c r="E86" s="13"/>
      <c r="G86" s="14"/>
      <c r="H86" s="9" t="s">
        <v>115</v>
      </c>
      <c r="I86" s="10">
        <v>8</v>
      </c>
      <c r="J86" s="11">
        <f t="shared" si="4"/>
        <v>0</v>
      </c>
      <c r="K86" s="13"/>
    </row>
    <row r="87" spans="1:11" x14ac:dyDescent="0.2">
      <c r="A87" s="14"/>
      <c r="B87" s="9"/>
      <c r="C87" s="10"/>
      <c r="D87" s="11">
        <f t="shared" si="3"/>
        <v>0</v>
      </c>
      <c r="E87" s="13"/>
      <c r="G87" s="14"/>
      <c r="H87" s="9" t="s">
        <v>116</v>
      </c>
      <c r="I87" s="10">
        <v>3</v>
      </c>
      <c r="J87" s="11">
        <f t="shared" si="4"/>
        <v>0</v>
      </c>
      <c r="K87" s="13"/>
    </row>
    <row r="88" spans="1:11" x14ac:dyDescent="0.2">
      <c r="A88" s="14"/>
      <c r="B88" s="9" t="s">
        <v>55</v>
      </c>
      <c r="C88" s="10">
        <v>1</v>
      </c>
      <c r="D88" s="11">
        <f t="shared" si="3"/>
        <v>0</v>
      </c>
      <c r="E88" s="16"/>
      <c r="G88" s="14"/>
      <c r="H88" s="9" t="s">
        <v>117</v>
      </c>
      <c r="I88" s="10">
        <v>4</v>
      </c>
      <c r="J88" s="11">
        <f t="shared" si="4"/>
        <v>0</v>
      </c>
      <c r="K88" s="13"/>
    </row>
    <row r="89" spans="1:11" x14ac:dyDescent="0.2">
      <c r="A89" s="43"/>
      <c r="B89" s="44" t="s">
        <v>57</v>
      </c>
      <c r="C89" s="45">
        <v>1.5</v>
      </c>
      <c r="D89" s="47">
        <f t="shared" si="3"/>
        <v>0</v>
      </c>
      <c r="E89" s="16"/>
      <c r="G89" s="14"/>
      <c r="H89" s="9" t="s">
        <v>118</v>
      </c>
      <c r="I89" s="10">
        <v>1</v>
      </c>
      <c r="J89" s="11">
        <f t="shared" si="4"/>
        <v>0</v>
      </c>
      <c r="K89" s="13"/>
    </row>
    <row r="90" spans="1:11" x14ac:dyDescent="0.2">
      <c r="A90" s="59" t="s">
        <v>119</v>
      </c>
      <c r="B90" s="60"/>
      <c r="C90" s="61"/>
      <c r="D90" s="48">
        <f>SUM(D63:D89)</f>
        <v>0</v>
      </c>
      <c r="E90" s="46"/>
      <c r="G90" s="14"/>
      <c r="H90" s="9" t="s">
        <v>120</v>
      </c>
      <c r="I90" s="10">
        <v>2</v>
      </c>
      <c r="J90" s="11">
        <f t="shared" si="4"/>
        <v>0</v>
      </c>
      <c r="K90" s="13"/>
    </row>
    <row r="91" spans="1:11" x14ac:dyDescent="0.2">
      <c r="A91" s="3"/>
      <c r="B91" s="3"/>
      <c r="C91" s="17"/>
      <c r="D91" s="3"/>
      <c r="E91" s="3"/>
      <c r="G91" s="14"/>
      <c r="H91" s="9"/>
      <c r="I91" s="10"/>
      <c r="J91" s="11">
        <f t="shared" si="4"/>
        <v>0</v>
      </c>
      <c r="K91" s="13"/>
    </row>
    <row r="92" spans="1:11" x14ac:dyDescent="0.2">
      <c r="A92" s="66" t="s">
        <v>121</v>
      </c>
      <c r="B92" s="67"/>
      <c r="C92" s="67"/>
      <c r="D92" s="67"/>
      <c r="E92" s="68"/>
      <c r="G92" s="14"/>
      <c r="H92" s="9"/>
      <c r="I92" s="10"/>
      <c r="J92" s="11">
        <f t="shared" si="4"/>
        <v>0</v>
      </c>
      <c r="K92" s="13"/>
    </row>
    <row r="93" spans="1:11" x14ac:dyDescent="0.2">
      <c r="A93" s="35" t="s">
        <v>5</v>
      </c>
      <c r="B93" s="36" t="s">
        <v>6</v>
      </c>
      <c r="C93" s="35" t="s">
        <v>7</v>
      </c>
      <c r="D93" s="37" t="s">
        <v>8</v>
      </c>
      <c r="E93" s="37" t="s">
        <v>9</v>
      </c>
      <c r="G93" s="14"/>
      <c r="H93" s="9"/>
      <c r="I93" s="10"/>
      <c r="J93" s="11">
        <f t="shared" si="4"/>
        <v>0</v>
      </c>
      <c r="K93" s="13"/>
    </row>
    <row r="94" spans="1:11" x14ac:dyDescent="0.2">
      <c r="A94" s="18"/>
      <c r="B94" s="9" t="s">
        <v>61</v>
      </c>
      <c r="C94" s="10">
        <v>2</v>
      </c>
      <c r="D94" s="11">
        <f t="shared" ref="D94:D117" si="5">C94*A94</f>
        <v>0</v>
      </c>
      <c r="E94" s="13"/>
      <c r="G94" s="14"/>
      <c r="H94" s="9"/>
      <c r="I94" s="10"/>
      <c r="J94" s="11">
        <f t="shared" si="4"/>
        <v>0</v>
      </c>
      <c r="K94" s="13"/>
    </row>
    <row r="95" spans="1:11" x14ac:dyDescent="0.2">
      <c r="A95" s="18"/>
      <c r="B95" s="9" t="s">
        <v>122</v>
      </c>
      <c r="C95" s="10">
        <v>3</v>
      </c>
      <c r="D95" s="11">
        <f t="shared" si="5"/>
        <v>0</v>
      </c>
      <c r="E95" s="13"/>
      <c r="G95" s="14"/>
      <c r="H95" s="9" t="s">
        <v>55</v>
      </c>
      <c r="I95" s="10">
        <v>1</v>
      </c>
      <c r="J95" s="11">
        <f t="shared" si="4"/>
        <v>0</v>
      </c>
      <c r="K95" s="13"/>
    </row>
    <row r="96" spans="1:11" x14ac:dyDescent="0.2">
      <c r="A96" s="18"/>
      <c r="B96" s="9" t="s">
        <v>123</v>
      </c>
      <c r="C96" s="10">
        <v>3</v>
      </c>
      <c r="D96" s="11">
        <f t="shared" si="5"/>
        <v>0</v>
      </c>
      <c r="E96" s="13"/>
      <c r="G96" s="14"/>
      <c r="H96" s="9" t="s">
        <v>57</v>
      </c>
      <c r="I96" s="10">
        <v>1.5</v>
      </c>
      <c r="J96" s="11">
        <f t="shared" si="4"/>
        <v>0</v>
      </c>
      <c r="K96" s="13"/>
    </row>
    <row r="97" spans="1:11" x14ac:dyDescent="0.2">
      <c r="A97" s="18"/>
      <c r="B97" s="9" t="s">
        <v>124</v>
      </c>
      <c r="C97" s="10">
        <v>2</v>
      </c>
      <c r="D97" s="11">
        <f t="shared" si="5"/>
        <v>0</v>
      </c>
      <c r="E97" s="13"/>
      <c r="G97" s="58" t="s">
        <v>125</v>
      </c>
      <c r="H97" s="58"/>
      <c r="I97" s="58"/>
      <c r="J97" s="11">
        <f>SUM(J63:J96)</f>
        <v>0</v>
      </c>
      <c r="K97" s="11"/>
    </row>
    <row r="98" spans="1:11" x14ac:dyDescent="0.2">
      <c r="A98" s="18"/>
      <c r="B98" s="9" t="s">
        <v>126</v>
      </c>
      <c r="C98" s="10">
        <v>4</v>
      </c>
      <c r="D98" s="11">
        <f t="shared" si="5"/>
        <v>0</v>
      </c>
      <c r="E98" s="13"/>
      <c r="G98" s="3"/>
      <c r="H98" s="3"/>
      <c r="I98" s="17"/>
      <c r="J98" s="3"/>
      <c r="K98" s="3"/>
    </row>
    <row r="99" spans="1:11" x14ac:dyDescent="0.2">
      <c r="A99" s="18"/>
      <c r="B99" s="9" t="s">
        <v>127</v>
      </c>
      <c r="C99" s="10">
        <v>5</v>
      </c>
      <c r="D99" s="11">
        <f t="shared" si="5"/>
        <v>0</v>
      </c>
      <c r="E99" s="13"/>
      <c r="G99" s="3"/>
      <c r="H99" s="3"/>
      <c r="I99" s="17"/>
      <c r="J99" s="3"/>
      <c r="K99" s="3"/>
    </row>
    <row r="100" spans="1:11" x14ac:dyDescent="0.2">
      <c r="A100" s="18"/>
      <c r="B100" s="9" t="s">
        <v>128</v>
      </c>
      <c r="C100" s="10">
        <v>6</v>
      </c>
      <c r="D100" s="11">
        <f t="shared" si="5"/>
        <v>0</v>
      </c>
      <c r="E100" s="13"/>
      <c r="G100" s="3"/>
      <c r="H100" s="3"/>
      <c r="I100" s="17"/>
      <c r="J100" s="3"/>
      <c r="K100" s="3"/>
    </row>
    <row r="101" spans="1:11" x14ac:dyDescent="0.2">
      <c r="A101" s="18"/>
      <c r="B101" s="9" t="s">
        <v>129</v>
      </c>
      <c r="C101" s="10">
        <v>8</v>
      </c>
      <c r="D101" s="11">
        <f t="shared" si="5"/>
        <v>0</v>
      </c>
      <c r="E101" s="13"/>
      <c r="G101" s="3"/>
      <c r="H101" s="3"/>
      <c r="I101" s="17"/>
      <c r="J101" s="3"/>
      <c r="K101" s="3"/>
    </row>
    <row r="102" spans="1:11" x14ac:dyDescent="0.2">
      <c r="A102" s="18"/>
      <c r="B102" s="9" t="s">
        <v>130</v>
      </c>
      <c r="C102" s="10">
        <v>15</v>
      </c>
      <c r="D102" s="11">
        <f t="shared" si="5"/>
        <v>0</v>
      </c>
      <c r="E102" s="13"/>
      <c r="G102" s="3"/>
      <c r="H102" s="3"/>
      <c r="I102" s="17"/>
      <c r="J102" s="3"/>
      <c r="K102" s="3"/>
    </row>
    <row r="103" spans="1:11" x14ac:dyDescent="0.2">
      <c r="A103" s="18"/>
      <c r="B103" s="9" t="s">
        <v>131</v>
      </c>
      <c r="C103" s="10">
        <v>10</v>
      </c>
      <c r="D103" s="11">
        <f t="shared" si="5"/>
        <v>0</v>
      </c>
      <c r="E103" s="13"/>
      <c r="G103" s="3"/>
      <c r="H103" s="3"/>
      <c r="I103" s="17"/>
      <c r="J103" s="3"/>
      <c r="K103" s="3"/>
    </row>
    <row r="104" spans="1:11" x14ac:dyDescent="0.2">
      <c r="A104" s="18"/>
      <c r="B104" s="9" t="s">
        <v>132</v>
      </c>
      <c r="C104" s="10">
        <v>12</v>
      </c>
      <c r="D104" s="11">
        <f t="shared" si="5"/>
        <v>0</v>
      </c>
      <c r="E104" s="13"/>
      <c r="G104" s="3"/>
      <c r="H104" s="3"/>
      <c r="I104" s="17"/>
      <c r="J104" s="3"/>
      <c r="K104" s="3"/>
    </row>
    <row r="105" spans="1:11" x14ac:dyDescent="0.2">
      <c r="A105" s="18"/>
      <c r="B105" s="9" t="s">
        <v>32</v>
      </c>
      <c r="C105" s="10">
        <v>5</v>
      </c>
      <c r="D105" s="11">
        <f t="shared" si="5"/>
        <v>0</v>
      </c>
      <c r="E105" s="13"/>
      <c r="G105" s="3"/>
      <c r="H105" s="3"/>
      <c r="I105" s="17"/>
      <c r="J105" s="3"/>
      <c r="K105" s="3"/>
    </row>
    <row r="106" spans="1:11" x14ac:dyDescent="0.2">
      <c r="A106" s="18"/>
      <c r="B106" s="9" t="s">
        <v>133</v>
      </c>
      <c r="C106" s="10">
        <v>4</v>
      </c>
      <c r="D106" s="11">
        <f t="shared" si="5"/>
        <v>0</v>
      </c>
      <c r="E106" s="13"/>
      <c r="G106" s="3"/>
      <c r="H106" s="3"/>
      <c r="I106" s="17"/>
      <c r="J106" s="3"/>
      <c r="K106" s="3"/>
    </row>
    <row r="107" spans="1:11" x14ac:dyDescent="0.2">
      <c r="A107" s="18"/>
      <c r="B107" s="9" t="s">
        <v>41</v>
      </c>
      <c r="C107" s="10">
        <v>3</v>
      </c>
      <c r="D107" s="11">
        <f t="shared" si="5"/>
        <v>0</v>
      </c>
      <c r="E107" s="13"/>
      <c r="G107" s="3"/>
      <c r="H107" s="3"/>
      <c r="I107" s="17"/>
      <c r="J107" s="3"/>
      <c r="K107" s="3"/>
    </row>
    <row r="108" spans="1:11" x14ac:dyDescent="0.2">
      <c r="A108" s="18"/>
      <c r="B108" s="9" t="s">
        <v>23</v>
      </c>
      <c r="C108" s="10">
        <v>1</v>
      </c>
      <c r="D108" s="11">
        <f t="shared" si="5"/>
        <v>0</v>
      </c>
      <c r="E108" s="13"/>
      <c r="G108" s="3"/>
      <c r="H108" s="3"/>
      <c r="I108" s="17"/>
      <c r="J108" s="3"/>
      <c r="K108" s="3"/>
    </row>
    <row r="109" spans="1:11" x14ac:dyDescent="0.2">
      <c r="A109" s="18"/>
      <c r="B109" s="9" t="s">
        <v>25</v>
      </c>
      <c r="C109" s="10">
        <v>2</v>
      </c>
      <c r="D109" s="11">
        <f t="shared" si="5"/>
        <v>0</v>
      </c>
      <c r="E109" s="13"/>
      <c r="G109" s="3"/>
      <c r="H109" s="3"/>
      <c r="I109" s="17"/>
      <c r="J109" s="3"/>
      <c r="K109" s="3"/>
    </row>
    <row r="110" spans="1:11" x14ac:dyDescent="0.2">
      <c r="A110" s="18"/>
      <c r="B110" s="9"/>
      <c r="C110" s="10"/>
      <c r="D110" s="11">
        <f t="shared" si="5"/>
        <v>0</v>
      </c>
      <c r="E110" s="13"/>
      <c r="G110" s="3"/>
      <c r="H110" s="3"/>
      <c r="I110" s="17"/>
      <c r="J110" s="3"/>
      <c r="K110" s="3"/>
    </row>
    <row r="111" spans="1:11" x14ac:dyDescent="0.2">
      <c r="A111" s="18"/>
      <c r="B111" s="9"/>
      <c r="C111" s="10"/>
      <c r="D111" s="11">
        <f t="shared" si="5"/>
        <v>0</v>
      </c>
      <c r="E111" s="13"/>
      <c r="G111" s="3"/>
      <c r="H111" s="3"/>
      <c r="I111" s="17"/>
      <c r="J111" s="3"/>
      <c r="K111" s="3"/>
    </row>
    <row r="112" spans="1:11" x14ac:dyDescent="0.2">
      <c r="A112" s="18"/>
      <c r="B112" s="9" t="s">
        <v>77</v>
      </c>
      <c r="C112" s="10" t="s">
        <v>77</v>
      </c>
      <c r="D112" s="11"/>
      <c r="E112" s="13"/>
      <c r="G112" s="3"/>
      <c r="H112" s="3"/>
      <c r="I112" s="17"/>
      <c r="J112" s="3"/>
      <c r="K112" s="3"/>
    </row>
    <row r="113" spans="1:11" x14ac:dyDescent="0.2">
      <c r="A113" s="18"/>
      <c r="B113" s="9" t="s">
        <v>77</v>
      </c>
      <c r="C113" s="10" t="s">
        <v>77</v>
      </c>
      <c r="D113" s="11"/>
      <c r="E113" s="13"/>
      <c r="G113" s="3"/>
      <c r="H113" s="3"/>
      <c r="I113" s="17"/>
      <c r="J113" s="3"/>
      <c r="K113" s="3"/>
    </row>
    <row r="114" spans="1:11" x14ac:dyDescent="0.2">
      <c r="A114" s="18"/>
      <c r="B114" s="9" t="s">
        <v>77</v>
      </c>
      <c r="C114" s="10" t="s">
        <v>77</v>
      </c>
      <c r="D114" s="11"/>
      <c r="E114" s="13"/>
      <c r="G114" s="3"/>
      <c r="H114" s="3"/>
      <c r="I114" s="17"/>
      <c r="J114" s="3"/>
      <c r="K114" s="3"/>
    </row>
    <row r="115" spans="1:11" x14ac:dyDescent="0.2">
      <c r="A115" s="18"/>
      <c r="B115" s="9" t="s">
        <v>77</v>
      </c>
      <c r="C115" s="10" t="s">
        <v>77</v>
      </c>
      <c r="D115" s="11"/>
      <c r="E115" s="13"/>
      <c r="G115" s="3"/>
      <c r="H115" s="3"/>
      <c r="I115" s="17"/>
      <c r="J115" s="3"/>
      <c r="K115" s="3"/>
    </row>
    <row r="116" spans="1:11" x14ac:dyDescent="0.2">
      <c r="A116" s="18"/>
      <c r="B116" s="9" t="s">
        <v>55</v>
      </c>
      <c r="C116" s="10">
        <v>1</v>
      </c>
      <c r="D116" s="11">
        <f t="shared" si="5"/>
        <v>0</v>
      </c>
      <c r="E116" s="13"/>
      <c r="G116" s="3"/>
      <c r="H116" s="3"/>
      <c r="I116" s="17"/>
      <c r="J116" s="3"/>
      <c r="K116" s="3"/>
    </row>
    <row r="117" spans="1:11" x14ac:dyDescent="0.2">
      <c r="A117" s="19"/>
      <c r="B117" s="9" t="s">
        <v>57</v>
      </c>
      <c r="C117" s="10">
        <v>1.5</v>
      </c>
      <c r="D117" s="11">
        <f t="shared" si="5"/>
        <v>0</v>
      </c>
      <c r="E117" s="13"/>
      <c r="G117" s="3"/>
      <c r="H117" s="3"/>
      <c r="I117" s="17"/>
      <c r="J117" s="3"/>
      <c r="K117" s="3"/>
    </row>
    <row r="118" spans="1:11" x14ac:dyDescent="0.2">
      <c r="A118" s="58" t="s">
        <v>134</v>
      </c>
      <c r="B118" s="58"/>
      <c r="C118" s="58"/>
      <c r="D118" s="11">
        <f>SUM(D94:D117)</f>
        <v>0</v>
      </c>
      <c r="E118" s="20"/>
      <c r="G118" s="3"/>
      <c r="H118" s="3"/>
      <c r="I118" s="17"/>
      <c r="J118" s="3"/>
      <c r="K118" s="3"/>
    </row>
    <row r="119" spans="1:11" x14ac:dyDescent="0.2">
      <c r="G119" s="3"/>
      <c r="H119" s="3"/>
      <c r="I119" s="17"/>
      <c r="J119" s="3"/>
      <c r="K119" s="3"/>
    </row>
    <row r="120" spans="1:11" x14ac:dyDescent="0.2">
      <c r="G120" s="3"/>
      <c r="H120" s="3"/>
      <c r="I120" s="17"/>
      <c r="J120" s="3"/>
      <c r="K120" s="3"/>
    </row>
    <row r="121" spans="1:11" x14ac:dyDescent="0.2">
      <c r="G121" s="3"/>
      <c r="H121" s="3"/>
      <c r="I121" s="17"/>
      <c r="J121" s="3"/>
      <c r="K121" s="3"/>
    </row>
    <row r="122" spans="1:11" x14ac:dyDescent="0.2">
      <c r="A122" s="66" t="s">
        <v>135</v>
      </c>
      <c r="B122" s="67"/>
      <c r="C122" s="67"/>
      <c r="D122" s="67"/>
      <c r="E122" s="68"/>
      <c r="G122" s="66" t="s">
        <v>136</v>
      </c>
      <c r="H122" s="67"/>
      <c r="I122" s="67"/>
      <c r="J122" s="67"/>
      <c r="K122" s="68"/>
    </row>
    <row r="123" spans="1:11" x14ac:dyDescent="0.2">
      <c r="A123" s="35" t="s">
        <v>5</v>
      </c>
      <c r="B123" s="36" t="s">
        <v>6</v>
      </c>
      <c r="C123" s="35" t="s">
        <v>7</v>
      </c>
      <c r="D123" s="37" t="s">
        <v>8</v>
      </c>
      <c r="E123" s="37" t="s">
        <v>9</v>
      </c>
      <c r="F123" s="7"/>
      <c r="G123" s="35" t="s">
        <v>5</v>
      </c>
      <c r="H123" s="36" t="s">
        <v>6</v>
      </c>
      <c r="I123" s="35" t="s">
        <v>7</v>
      </c>
      <c r="J123" s="37" t="s">
        <v>8</v>
      </c>
      <c r="K123" s="37" t="s">
        <v>9</v>
      </c>
    </row>
    <row r="124" spans="1:11" x14ac:dyDescent="0.2">
      <c r="A124" s="14"/>
      <c r="B124" s="9" t="s">
        <v>137</v>
      </c>
      <c r="C124" s="10">
        <v>20</v>
      </c>
      <c r="D124" s="11">
        <f t="shared" ref="D124:D143" si="6">C124*A124</f>
        <v>0</v>
      </c>
      <c r="E124" s="13"/>
      <c r="G124" s="8"/>
      <c r="H124" s="9" t="s">
        <v>138</v>
      </c>
      <c r="I124" s="10">
        <v>1</v>
      </c>
      <c r="J124" s="11">
        <f t="shared" ref="J124:J148" si="7">I124*G124</f>
        <v>0</v>
      </c>
      <c r="K124" s="13"/>
    </row>
    <row r="125" spans="1:11" x14ac:dyDescent="0.2">
      <c r="A125" s="14"/>
      <c r="B125" s="9" t="s">
        <v>15</v>
      </c>
      <c r="C125" s="10">
        <v>10</v>
      </c>
      <c r="D125" s="11">
        <f t="shared" si="6"/>
        <v>0</v>
      </c>
      <c r="E125" s="13"/>
      <c r="G125" s="8"/>
      <c r="H125" s="9" t="s">
        <v>139</v>
      </c>
      <c r="I125" s="10">
        <v>6</v>
      </c>
      <c r="J125" s="11">
        <f t="shared" si="7"/>
        <v>0</v>
      </c>
      <c r="K125" s="13"/>
    </row>
    <row r="126" spans="1:11" x14ac:dyDescent="0.2">
      <c r="A126" s="14"/>
      <c r="B126" s="21" t="s">
        <v>229</v>
      </c>
      <c r="C126" s="10">
        <v>15</v>
      </c>
      <c r="D126" s="11">
        <f t="shared" si="6"/>
        <v>0</v>
      </c>
      <c r="E126" s="13"/>
      <c r="G126" s="8"/>
      <c r="H126" s="9" t="s">
        <v>140</v>
      </c>
      <c r="I126" s="10">
        <v>18</v>
      </c>
      <c r="J126" s="11">
        <f t="shared" si="7"/>
        <v>0</v>
      </c>
      <c r="K126" s="13"/>
    </row>
    <row r="127" spans="1:11" x14ac:dyDescent="0.2">
      <c r="A127" s="14"/>
      <c r="B127" s="9" t="s">
        <v>141</v>
      </c>
      <c r="C127" s="10">
        <v>3</v>
      </c>
      <c r="D127" s="11">
        <f t="shared" si="6"/>
        <v>0</v>
      </c>
      <c r="E127" s="13"/>
      <c r="G127" s="8"/>
      <c r="H127" s="9" t="s">
        <v>25</v>
      </c>
      <c r="I127" s="10">
        <v>2</v>
      </c>
      <c r="J127" s="11">
        <f t="shared" si="7"/>
        <v>0</v>
      </c>
      <c r="K127" s="13"/>
    </row>
    <row r="128" spans="1:11" x14ac:dyDescent="0.2">
      <c r="A128" s="14"/>
      <c r="B128" s="9" t="s">
        <v>142</v>
      </c>
      <c r="C128" s="10">
        <v>3</v>
      </c>
      <c r="D128" s="11">
        <f t="shared" si="6"/>
        <v>0</v>
      </c>
      <c r="E128" s="13"/>
      <c r="G128" s="8"/>
      <c r="H128" s="9" t="s">
        <v>124</v>
      </c>
      <c r="I128" s="10">
        <v>2</v>
      </c>
      <c r="J128" s="11">
        <f t="shared" si="7"/>
        <v>0</v>
      </c>
      <c r="K128" s="13"/>
    </row>
    <row r="129" spans="1:11" x14ac:dyDescent="0.2">
      <c r="A129" s="14"/>
      <c r="B129" s="9" t="s">
        <v>25</v>
      </c>
      <c r="C129" s="10">
        <v>2</v>
      </c>
      <c r="D129" s="11">
        <f t="shared" si="6"/>
        <v>0</v>
      </c>
      <c r="E129" s="13"/>
      <c r="G129" s="8"/>
      <c r="H129" s="9" t="s">
        <v>143</v>
      </c>
      <c r="I129" s="10">
        <v>5</v>
      </c>
      <c r="J129" s="11">
        <f t="shared" si="7"/>
        <v>0</v>
      </c>
      <c r="K129" s="13"/>
    </row>
    <row r="130" spans="1:11" x14ac:dyDescent="0.2">
      <c r="A130" s="14"/>
      <c r="B130" s="9" t="s">
        <v>144</v>
      </c>
      <c r="C130" s="10">
        <v>6</v>
      </c>
      <c r="D130" s="11">
        <f t="shared" si="6"/>
        <v>0</v>
      </c>
      <c r="E130" s="13"/>
      <c r="G130" s="8"/>
      <c r="H130" s="9" t="s">
        <v>145</v>
      </c>
      <c r="I130" s="10">
        <v>5</v>
      </c>
      <c r="J130" s="11">
        <f t="shared" si="7"/>
        <v>0</v>
      </c>
      <c r="K130" s="13"/>
    </row>
    <row r="131" spans="1:11" x14ac:dyDescent="0.2">
      <c r="A131" s="14"/>
      <c r="B131" s="9" t="s">
        <v>146</v>
      </c>
      <c r="C131" s="10">
        <v>7</v>
      </c>
      <c r="D131" s="11">
        <f t="shared" si="6"/>
        <v>0</v>
      </c>
      <c r="E131" s="13"/>
      <c r="G131" s="8"/>
      <c r="H131" s="9" t="s">
        <v>147</v>
      </c>
      <c r="I131" s="10">
        <v>4</v>
      </c>
      <c r="J131" s="11">
        <f t="shared" si="7"/>
        <v>0</v>
      </c>
      <c r="K131" s="13"/>
    </row>
    <row r="132" spans="1:11" x14ac:dyDescent="0.2">
      <c r="A132" s="14"/>
      <c r="B132" s="9" t="s">
        <v>148</v>
      </c>
      <c r="C132" s="10">
        <v>2</v>
      </c>
      <c r="D132" s="11">
        <f t="shared" si="6"/>
        <v>0</v>
      </c>
      <c r="E132" s="13"/>
      <c r="G132" s="8"/>
      <c r="H132" s="9" t="s">
        <v>149</v>
      </c>
      <c r="I132" s="10">
        <v>4</v>
      </c>
      <c r="J132" s="11">
        <f t="shared" si="7"/>
        <v>0</v>
      </c>
      <c r="K132" s="13"/>
    </row>
    <row r="133" spans="1:11" x14ac:dyDescent="0.2">
      <c r="A133" s="14"/>
      <c r="B133" s="9" t="s">
        <v>31</v>
      </c>
      <c r="C133" s="10">
        <v>15</v>
      </c>
      <c r="D133" s="11">
        <f t="shared" si="6"/>
        <v>0</v>
      </c>
      <c r="E133" s="13"/>
      <c r="G133" s="8"/>
      <c r="H133" s="9" t="s">
        <v>150</v>
      </c>
      <c r="I133" s="10">
        <v>5</v>
      </c>
      <c r="J133" s="11">
        <f t="shared" si="7"/>
        <v>0</v>
      </c>
      <c r="K133" s="13"/>
    </row>
    <row r="134" spans="1:11" x14ac:dyDescent="0.2">
      <c r="A134" s="14"/>
      <c r="B134" s="9" t="s">
        <v>151</v>
      </c>
      <c r="C134" s="10">
        <v>8</v>
      </c>
      <c r="D134" s="11">
        <f t="shared" si="6"/>
        <v>0</v>
      </c>
      <c r="E134" s="55"/>
      <c r="G134" s="56"/>
      <c r="H134" s="9" t="s">
        <v>152</v>
      </c>
      <c r="I134" s="10">
        <v>10</v>
      </c>
      <c r="J134" s="11">
        <f t="shared" si="7"/>
        <v>0</v>
      </c>
      <c r="K134" s="13"/>
    </row>
    <row r="135" spans="1:11" x14ac:dyDescent="0.2">
      <c r="A135" s="14"/>
      <c r="B135" s="9" t="s">
        <v>153</v>
      </c>
      <c r="C135" s="10">
        <v>1</v>
      </c>
      <c r="D135" s="11">
        <f t="shared" si="6"/>
        <v>0</v>
      </c>
      <c r="E135" s="13"/>
      <c r="G135" s="8"/>
      <c r="H135" s="9" t="s">
        <v>154</v>
      </c>
      <c r="I135" s="10">
        <v>2</v>
      </c>
      <c r="J135" s="11">
        <f t="shared" si="7"/>
        <v>0</v>
      </c>
      <c r="K135" s="13"/>
    </row>
    <row r="136" spans="1:11" x14ac:dyDescent="0.2">
      <c r="A136" s="14"/>
      <c r="B136" s="9" t="s">
        <v>39</v>
      </c>
      <c r="C136" s="10">
        <v>2</v>
      </c>
      <c r="D136" s="11">
        <f t="shared" si="6"/>
        <v>0</v>
      </c>
      <c r="E136" s="13"/>
      <c r="G136" s="8"/>
      <c r="H136" s="9" t="s">
        <v>155</v>
      </c>
      <c r="I136" s="10">
        <v>2</v>
      </c>
      <c r="J136" s="11">
        <f t="shared" si="7"/>
        <v>0</v>
      </c>
      <c r="K136" s="13"/>
    </row>
    <row r="137" spans="1:11" x14ac:dyDescent="0.2">
      <c r="A137" s="14"/>
      <c r="B137" s="9" t="s">
        <v>156</v>
      </c>
      <c r="C137" s="10">
        <v>3</v>
      </c>
      <c r="D137" s="11">
        <f t="shared" si="6"/>
        <v>0</v>
      </c>
      <c r="E137" s="13"/>
      <c r="G137" s="8"/>
      <c r="H137" s="9" t="s">
        <v>41</v>
      </c>
      <c r="I137" s="10">
        <v>3</v>
      </c>
      <c r="J137" s="11">
        <f t="shared" si="7"/>
        <v>0</v>
      </c>
      <c r="K137" s="13"/>
    </row>
    <row r="138" spans="1:11" x14ac:dyDescent="0.2">
      <c r="A138" s="14"/>
      <c r="B138" s="9"/>
      <c r="C138" s="10"/>
      <c r="D138" s="11">
        <f t="shared" si="6"/>
        <v>0</v>
      </c>
      <c r="E138" s="13"/>
      <c r="G138" s="8"/>
      <c r="H138" s="9" t="s">
        <v>43</v>
      </c>
      <c r="I138" s="10">
        <v>4</v>
      </c>
      <c r="J138" s="11">
        <f t="shared" si="7"/>
        <v>0</v>
      </c>
      <c r="K138" s="13"/>
    </row>
    <row r="139" spans="1:11" x14ac:dyDescent="0.2">
      <c r="A139" s="14"/>
      <c r="B139" s="9"/>
      <c r="C139" s="10"/>
      <c r="D139" s="11">
        <f t="shared" si="6"/>
        <v>0</v>
      </c>
      <c r="E139" s="13"/>
      <c r="G139" s="8"/>
      <c r="H139" s="9" t="s">
        <v>45</v>
      </c>
      <c r="I139" s="10">
        <v>5</v>
      </c>
      <c r="J139" s="11">
        <f t="shared" si="7"/>
        <v>0</v>
      </c>
      <c r="K139" s="13"/>
    </row>
    <row r="140" spans="1:11" x14ac:dyDescent="0.2">
      <c r="A140" s="14"/>
      <c r="B140" s="9"/>
      <c r="C140" s="10"/>
      <c r="D140" s="11">
        <f t="shared" si="6"/>
        <v>0</v>
      </c>
      <c r="E140" s="13"/>
      <c r="G140" s="8"/>
      <c r="H140" s="9" t="s">
        <v>47</v>
      </c>
      <c r="I140" s="10">
        <v>6</v>
      </c>
      <c r="J140" s="11">
        <f t="shared" si="7"/>
        <v>0</v>
      </c>
      <c r="K140" s="13"/>
    </row>
    <row r="141" spans="1:11" x14ac:dyDescent="0.2">
      <c r="A141" s="14"/>
      <c r="B141" s="9" t="s">
        <v>157</v>
      </c>
      <c r="C141" s="10">
        <v>6</v>
      </c>
      <c r="D141" s="11">
        <f t="shared" si="6"/>
        <v>0</v>
      </c>
      <c r="E141" s="13"/>
      <c r="G141" s="8"/>
      <c r="H141" s="9" t="s">
        <v>49</v>
      </c>
      <c r="I141" s="10">
        <v>8</v>
      </c>
      <c r="J141" s="11">
        <f t="shared" si="7"/>
        <v>0</v>
      </c>
      <c r="K141" s="13"/>
    </row>
    <row r="142" spans="1:11" x14ac:dyDescent="0.2">
      <c r="A142" s="14"/>
      <c r="B142" s="9" t="s">
        <v>55</v>
      </c>
      <c r="C142" s="10">
        <v>1</v>
      </c>
      <c r="D142" s="11">
        <f t="shared" si="6"/>
        <v>0</v>
      </c>
      <c r="E142" s="13"/>
      <c r="G142" s="8"/>
      <c r="H142" s="9" t="s">
        <v>158</v>
      </c>
      <c r="I142" s="10">
        <v>5</v>
      </c>
      <c r="J142" s="11">
        <f t="shared" si="7"/>
        <v>0</v>
      </c>
      <c r="K142" s="13"/>
    </row>
    <row r="143" spans="1:11" x14ac:dyDescent="0.2">
      <c r="A143" s="43"/>
      <c r="B143" s="44" t="s">
        <v>57</v>
      </c>
      <c r="C143" s="45">
        <v>1.5</v>
      </c>
      <c r="D143" s="11">
        <f t="shared" si="6"/>
        <v>0</v>
      </c>
      <c r="E143" s="13"/>
      <c r="G143" s="8"/>
      <c r="H143" s="9"/>
      <c r="I143" s="10"/>
      <c r="J143" s="11">
        <f t="shared" si="7"/>
        <v>0</v>
      </c>
      <c r="K143" s="13"/>
    </row>
    <row r="144" spans="1:11" x14ac:dyDescent="0.2">
      <c r="A144" s="59" t="s">
        <v>159</v>
      </c>
      <c r="B144" s="60" t="s">
        <v>77</v>
      </c>
      <c r="C144" s="61" t="s">
        <v>77</v>
      </c>
      <c r="D144" s="42">
        <f>SUM(D124:D143)</f>
        <v>0</v>
      </c>
      <c r="E144" s="20"/>
      <c r="G144" s="8"/>
      <c r="H144" s="9"/>
      <c r="I144" s="10"/>
      <c r="J144" s="11">
        <f t="shared" si="7"/>
        <v>0</v>
      </c>
      <c r="K144" s="13"/>
    </row>
    <row r="145" spans="1:11" x14ac:dyDescent="0.2">
      <c r="A145" s="3"/>
      <c r="B145" s="3"/>
      <c r="C145" s="17"/>
      <c r="D145" s="3"/>
      <c r="E145" s="3"/>
      <c r="G145" s="8"/>
      <c r="H145" s="9"/>
      <c r="I145" s="10"/>
      <c r="J145" s="11">
        <f t="shared" si="7"/>
        <v>0</v>
      </c>
      <c r="K145" s="13"/>
    </row>
    <row r="146" spans="1:11" x14ac:dyDescent="0.2">
      <c r="A146" s="3"/>
      <c r="B146" s="3"/>
      <c r="C146" s="17"/>
      <c r="D146" s="3"/>
      <c r="E146" s="3"/>
      <c r="G146" s="8"/>
      <c r="H146" s="9" t="s">
        <v>77</v>
      </c>
      <c r="I146" s="10"/>
      <c r="J146" s="11">
        <f t="shared" si="7"/>
        <v>0</v>
      </c>
      <c r="K146" s="13"/>
    </row>
    <row r="147" spans="1:11" x14ac:dyDescent="0.2">
      <c r="A147" s="3"/>
      <c r="B147" s="3"/>
      <c r="C147" s="17"/>
      <c r="D147" s="3"/>
      <c r="E147" s="3"/>
      <c r="G147" s="8"/>
      <c r="H147" s="9" t="s">
        <v>55</v>
      </c>
      <c r="I147" s="10">
        <v>1</v>
      </c>
      <c r="J147" s="11">
        <f t="shared" si="7"/>
        <v>0</v>
      </c>
      <c r="K147" s="13"/>
    </row>
    <row r="148" spans="1:11" x14ac:dyDescent="0.2">
      <c r="A148" s="3"/>
      <c r="B148" s="3"/>
      <c r="C148" s="17"/>
      <c r="D148" s="3"/>
      <c r="E148" s="3"/>
      <c r="G148" s="50"/>
      <c r="H148" s="44" t="s">
        <v>57</v>
      </c>
      <c r="I148" s="45">
        <v>1.5</v>
      </c>
      <c r="J148" s="11">
        <f t="shared" si="7"/>
        <v>0</v>
      </c>
      <c r="K148" s="13"/>
    </row>
    <row r="149" spans="1:11" x14ac:dyDescent="0.2">
      <c r="A149" s="3"/>
      <c r="B149" s="3"/>
      <c r="C149" s="17"/>
      <c r="D149" s="3"/>
      <c r="E149" s="3"/>
      <c r="G149" s="59" t="s">
        <v>160</v>
      </c>
      <c r="H149" s="60" t="s">
        <v>77</v>
      </c>
      <c r="I149" s="61" t="s">
        <v>77</v>
      </c>
      <c r="J149" s="42">
        <f>SUM(J124:J148)</f>
        <v>0</v>
      </c>
      <c r="K149" s="11"/>
    </row>
    <row r="150" spans="1:11" x14ac:dyDescent="0.2">
      <c r="G150" s="3"/>
      <c r="H150" s="3"/>
      <c r="I150" s="17"/>
      <c r="J150" s="3"/>
      <c r="K150" s="3"/>
    </row>
    <row r="151" spans="1:11" x14ac:dyDescent="0.2">
      <c r="A151" s="62" t="s">
        <v>161</v>
      </c>
      <c r="B151" s="63"/>
      <c r="C151" s="64" t="s">
        <v>162</v>
      </c>
      <c r="D151" s="40" t="s">
        <v>7</v>
      </c>
      <c r="E151" s="3"/>
      <c r="G151" s="3"/>
      <c r="H151" s="3"/>
      <c r="I151" s="17"/>
      <c r="J151" s="3"/>
      <c r="K151" s="3"/>
    </row>
    <row r="152" spans="1:11" x14ac:dyDescent="0.2">
      <c r="A152" s="41"/>
      <c r="B152" s="65" t="s">
        <v>163</v>
      </c>
      <c r="C152" s="65"/>
      <c r="D152" s="23">
        <f>summe_wohnzimmer</f>
        <v>0</v>
      </c>
      <c r="E152" s="3"/>
      <c r="G152" s="3"/>
      <c r="H152" s="3"/>
      <c r="I152" s="17"/>
      <c r="J152" s="3"/>
      <c r="K152" s="3"/>
    </row>
    <row r="153" spans="1:11" x14ac:dyDescent="0.2">
      <c r="A153" s="22"/>
      <c r="B153" s="57" t="s">
        <v>164</v>
      </c>
      <c r="C153" s="57"/>
      <c r="D153" s="23">
        <f>summe_keller_speicher</f>
        <v>0</v>
      </c>
      <c r="E153" s="3"/>
    </row>
    <row r="154" spans="1:11" x14ac:dyDescent="0.2">
      <c r="A154" s="22"/>
      <c r="B154" s="57" t="s">
        <v>165</v>
      </c>
      <c r="C154" s="57"/>
      <c r="D154" s="23">
        <f>summe_arbeitszimmer</f>
        <v>0</v>
      </c>
      <c r="E154" s="3"/>
    </row>
    <row r="155" spans="1:11" x14ac:dyDescent="0.2">
      <c r="A155" s="22"/>
      <c r="B155" s="57" t="s">
        <v>166</v>
      </c>
      <c r="C155" s="57"/>
      <c r="D155" s="23">
        <f>summe_kinderzimmer</f>
        <v>0</v>
      </c>
      <c r="E155" s="3"/>
    </row>
    <row r="156" spans="1:11" x14ac:dyDescent="0.2">
      <c r="A156" s="22"/>
      <c r="B156" s="57" t="s">
        <v>167</v>
      </c>
      <c r="C156" s="57"/>
      <c r="D156" s="23">
        <f>summe_esszimmer</f>
        <v>0</v>
      </c>
      <c r="E156" s="3"/>
    </row>
    <row r="157" spans="1:11" x14ac:dyDescent="0.2">
      <c r="A157" s="22"/>
      <c r="B157" s="57" t="s">
        <v>168</v>
      </c>
      <c r="C157" s="57"/>
      <c r="D157" s="23">
        <f>summe_schlafzimmer</f>
        <v>0</v>
      </c>
      <c r="E157" s="3"/>
    </row>
    <row r="158" spans="1:11" x14ac:dyDescent="0.2">
      <c r="A158" s="22"/>
      <c r="B158" s="57" t="s">
        <v>169</v>
      </c>
      <c r="C158" s="57"/>
      <c r="D158" s="23">
        <f>summe_kueche</f>
        <v>0</v>
      </c>
      <c r="E158" s="3"/>
      <c r="G158" s="3"/>
      <c r="H158" s="3"/>
      <c r="I158" s="17"/>
      <c r="J158" s="3"/>
    </row>
    <row r="159" spans="1:11" x14ac:dyDescent="0.2">
      <c r="A159" s="22"/>
      <c r="B159" s="57" t="s">
        <v>170</v>
      </c>
      <c r="C159" s="57"/>
      <c r="D159" s="23">
        <f>summe_bad</f>
        <v>0</v>
      </c>
      <c r="E159" s="3"/>
      <c r="G159" s="3"/>
      <c r="H159" s="3"/>
      <c r="I159" s="17"/>
      <c r="J159" s="3"/>
    </row>
    <row r="160" spans="1:11" x14ac:dyDescent="0.2">
      <c r="A160" s="22"/>
      <c r="B160" s="58" t="s">
        <v>171</v>
      </c>
      <c r="C160" s="58"/>
      <c r="D160" s="11">
        <f>SUM(D152:D159)</f>
        <v>0</v>
      </c>
      <c r="E160" s="3"/>
      <c r="G160" s="3"/>
      <c r="H160" s="3"/>
      <c r="I160" s="17"/>
      <c r="J160" s="3"/>
    </row>
  </sheetData>
  <mergeCells count="34">
    <mergeCell ref="A2:K2"/>
    <mergeCell ref="A6:E6"/>
    <mergeCell ref="A8:E8"/>
    <mergeCell ref="A11:K11"/>
    <mergeCell ref="A13:E13"/>
    <mergeCell ref="G13:K13"/>
    <mergeCell ref="M13:P15"/>
    <mergeCell ref="M4:P11"/>
    <mergeCell ref="A4:E4"/>
    <mergeCell ref="G4:K9"/>
    <mergeCell ref="A61:E61"/>
    <mergeCell ref="G61:K61"/>
    <mergeCell ref="A90:C90"/>
    <mergeCell ref="A92:E92"/>
    <mergeCell ref="G43:I43"/>
    <mergeCell ref="G45:K45"/>
    <mergeCell ref="G58:I58"/>
    <mergeCell ref="A59:C59"/>
    <mergeCell ref="A144:C144"/>
    <mergeCell ref="G149:I149"/>
    <mergeCell ref="A151:C151"/>
    <mergeCell ref="B152:C152"/>
    <mergeCell ref="G97:I97"/>
    <mergeCell ref="A118:C118"/>
    <mergeCell ref="A122:E122"/>
    <mergeCell ref="G122:K122"/>
    <mergeCell ref="B153:C153"/>
    <mergeCell ref="B154:C154"/>
    <mergeCell ref="B159:C159"/>
    <mergeCell ref="B160:C160"/>
    <mergeCell ref="B155:C155"/>
    <mergeCell ref="B156:C156"/>
    <mergeCell ref="B157:C157"/>
    <mergeCell ref="B158:C158"/>
  </mergeCells>
  <phoneticPr fontId="3" type="noConversion"/>
  <pageMargins left="0.59055118110236227" right="0.59055118110236227" top="0.59055118110236227" bottom="0.59055118110236227" header="0.31496062992125984" footer="0.31496062992125984"/>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2:L48"/>
  <sheetViews>
    <sheetView showGridLines="0" topLeftCell="A61" zoomScale="200" zoomScaleNormal="200" workbookViewId="0">
      <selection activeCell="G46" sqref="G46"/>
    </sheetView>
  </sheetViews>
  <sheetFormatPr baseColWidth="10" defaultRowHeight="12.75" x14ac:dyDescent="0.2"/>
  <cols>
    <col min="1" max="1" width="12.7109375" customWidth="1"/>
    <col min="5" max="5" width="12.7109375" customWidth="1"/>
    <col min="6" max="6" width="12.28515625" customWidth="1"/>
    <col min="8" max="8" width="4" customWidth="1"/>
  </cols>
  <sheetData>
    <row r="2" spans="1:12" ht="13.7" customHeight="1" x14ac:dyDescent="0.2">
      <c r="A2" s="24" t="s">
        <v>172</v>
      </c>
      <c r="B2" s="25"/>
      <c r="C2" s="25"/>
      <c r="D2" s="25"/>
      <c r="E2" s="25"/>
      <c r="F2" s="25"/>
      <c r="G2" s="26"/>
      <c r="I2" s="132" t="s">
        <v>218</v>
      </c>
      <c r="J2" s="133"/>
      <c r="K2" s="134"/>
      <c r="L2" s="54"/>
    </row>
    <row r="3" spans="1:12" ht="45" customHeight="1" x14ac:dyDescent="0.2">
      <c r="A3" s="105" t="s">
        <v>173</v>
      </c>
      <c r="B3" s="106"/>
      <c r="C3" s="106"/>
      <c r="D3" s="106"/>
      <c r="E3" s="106"/>
      <c r="F3" s="106"/>
      <c r="G3" s="107"/>
      <c r="I3" s="135"/>
      <c r="J3" s="136"/>
      <c r="K3" s="137"/>
      <c r="L3" s="54"/>
    </row>
    <row r="4" spans="1:12" ht="12.75" customHeight="1" x14ac:dyDescent="0.2">
      <c r="I4" s="54"/>
      <c r="J4" s="54"/>
      <c r="K4" s="54"/>
      <c r="L4" s="54"/>
    </row>
    <row r="5" spans="1:12" ht="15.75" x14ac:dyDescent="0.25">
      <c r="A5" s="108" t="s">
        <v>174</v>
      </c>
      <c r="B5" s="109"/>
      <c r="C5" s="109"/>
      <c r="D5" s="109"/>
      <c r="E5" s="109"/>
      <c r="F5" s="109"/>
      <c r="G5" s="110"/>
    </row>
    <row r="6" spans="1:12" x14ac:dyDescent="0.2">
      <c r="A6" s="27" t="s">
        <v>175</v>
      </c>
      <c r="B6" s="111"/>
      <c r="C6" s="112"/>
      <c r="E6" s="28" t="s">
        <v>176</v>
      </c>
      <c r="F6" s="111"/>
      <c r="G6" s="112"/>
    </row>
    <row r="7" spans="1:12" x14ac:dyDescent="0.2">
      <c r="A7" s="28" t="s">
        <v>177</v>
      </c>
      <c r="B7" s="111"/>
      <c r="C7" s="112"/>
      <c r="E7" s="28" t="s">
        <v>178</v>
      </c>
      <c r="F7" s="111"/>
      <c r="G7" s="112"/>
    </row>
    <row r="8" spans="1:12" x14ac:dyDescent="0.2">
      <c r="A8" s="28" t="s">
        <v>179</v>
      </c>
      <c r="B8" s="111"/>
      <c r="C8" s="112"/>
      <c r="E8" s="28" t="s">
        <v>180</v>
      </c>
      <c r="F8" s="116"/>
      <c r="G8" s="112"/>
    </row>
    <row r="9" spans="1:12" x14ac:dyDescent="0.2">
      <c r="A9" s="28" t="s">
        <v>181</v>
      </c>
      <c r="B9" s="111"/>
      <c r="C9" s="112"/>
      <c r="E9" s="28" t="s">
        <v>182</v>
      </c>
      <c r="F9" s="111"/>
      <c r="G9" s="112"/>
    </row>
    <row r="11" spans="1:12" x14ac:dyDescent="0.2">
      <c r="A11" s="113" t="s">
        <v>212</v>
      </c>
      <c r="B11" s="114"/>
      <c r="C11" s="115"/>
      <c r="D11" s="111" t="s">
        <v>220</v>
      </c>
      <c r="E11" s="112"/>
    </row>
    <row r="13" spans="1:12" x14ac:dyDescent="0.2">
      <c r="A13" s="117" t="s">
        <v>183</v>
      </c>
      <c r="B13" s="118"/>
      <c r="C13" s="119"/>
      <c r="E13" s="120" t="s">
        <v>184</v>
      </c>
      <c r="F13" s="121"/>
      <c r="G13" s="122"/>
    </row>
    <row r="14" spans="1:12" x14ac:dyDescent="0.2">
      <c r="A14" s="29" t="s">
        <v>175</v>
      </c>
      <c r="B14" s="111"/>
      <c r="C14" s="112"/>
      <c r="E14" s="30" t="s">
        <v>175</v>
      </c>
      <c r="F14" s="111"/>
      <c r="G14" s="112"/>
    </row>
    <row r="15" spans="1:12" x14ac:dyDescent="0.2">
      <c r="A15" s="29" t="s">
        <v>176</v>
      </c>
      <c r="B15" s="111"/>
      <c r="C15" s="112"/>
      <c r="E15" s="30" t="s">
        <v>176</v>
      </c>
      <c r="F15" s="111"/>
      <c r="G15" s="112"/>
    </row>
    <row r="16" spans="1:12" x14ac:dyDescent="0.2">
      <c r="A16" s="29" t="s">
        <v>177</v>
      </c>
      <c r="B16" s="111"/>
      <c r="C16" s="112"/>
      <c r="E16" s="30" t="s">
        <v>177</v>
      </c>
      <c r="F16" s="111"/>
      <c r="G16" s="112"/>
    </row>
    <row r="17" spans="1:7" x14ac:dyDescent="0.2">
      <c r="A17" s="29" t="s">
        <v>178</v>
      </c>
      <c r="B17" s="111"/>
      <c r="C17" s="112"/>
      <c r="E17" s="30" t="s">
        <v>178</v>
      </c>
      <c r="F17" s="111"/>
      <c r="G17" s="112"/>
    </row>
    <row r="18" spans="1:7" x14ac:dyDescent="0.2">
      <c r="A18" s="29" t="s">
        <v>185</v>
      </c>
      <c r="B18" s="111"/>
      <c r="C18" s="112"/>
      <c r="E18" s="30" t="s">
        <v>185</v>
      </c>
      <c r="F18" s="111"/>
      <c r="G18" s="112"/>
    </row>
    <row r="19" spans="1:7" x14ac:dyDescent="0.2">
      <c r="A19" s="29" t="s">
        <v>186</v>
      </c>
      <c r="B19" s="111"/>
      <c r="C19" s="112"/>
      <c r="E19" s="30" t="s">
        <v>186</v>
      </c>
      <c r="F19" s="111"/>
      <c r="G19" s="112"/>
    </row>
    <row r="20" spans="1:7" x14ac:dyDescent="0.2">
      <c r="A20" s="29" t="s">
        <v>187</v>
      </c>
      <c r="B20" s="111"/>
      <c r="C20" s="112"/>
      <c r="E20" s="30" t="s">
        <v>187</v>
      </c>
      <c r="F20" s="111"/>
      <c r="G20" s="112"/>
    </row>
    <row r="21" spans="1:7" x14ac:dyDescent="0.2">
      <c r="A21" s="29" t="s">
        <v>188</v>
      </c>
      <c r="B21" s="111"/>
      <c r="C21" s="112"/>
      <c r="E21" s="30" t="s">
        <v>188</v>
      </c>
      <c r="F21" s="111"/>
      <c r="G21" s="112"/>
    </row>
    <row r="22" spans="1:7" x14ac:dyDescent="0.2">
      <c r="A22" s="29" t="s">
        <v>189</v>
      </c>
      <c r="B22" s="111"/>
      <c r="C22" s="112"/>
      <c r="E22" s="30" t="s">
        <v>189</v>
      </c>
      <c r="F22" s="111"/>
      <c r="G22" s="112"/>
    </row>
    <row r="23" spans="1:7" x14ac:dyDescent="0.2">
      <c r="A23" s="29" t="s">
        <v>190</v>
      </c>
      <c r="B23" s="111"/>
      <c r="C23" s="112"/>
      <c r="E23" s="30" t="s">
        <v>190</v>
      </c>
      <c r="F23" s="111"/>
      <c r="G23" s="112"/>
    </row>
    <row r="25" spans="1:7" ht="39.950000000000003" customHeight="1" x14ac:dyDescent="0.2">
      <c r="A25" s="126" t="s">
        <v>191</v>
      </c>
      <c r="B25" s="127"/>
      <c r="C25" s="127"/>
      <c r="D25" s="127"/>
      <c r="E25" s="127"/>
      <c r="F25" s="127"/>
      <c r="G25" s="128"/>
    </row>
    <row r="26" spans="1:7" x14ac:dyDescent="0.2">
      <c r="D26" s="31" t="s">
        <v>183</v>
      </c>
      <c r="F26" s="32" t="s">
        <v>184</v>
      </c>
    </row>
    <row r="27" spans="1:7" ht="24.95" customHeight="1" x14ac:dyDescent="0.2">
      <c r="A27" s="129" t="s">
        <v>221</v>
      </c>
      <c r="B27" s="130"/>
      <c r="C27" s="131"/>
      <c r="D27" s="33"/>
      <c r="F27" s="33"/>
    </row>
    <row r="28" spans="1:7" ht="24.95" customHeight="1" x14ac:dyDescent="0.2">
      <c r="A28" s="129" t="s">
        <v>192</v>
      </c>
      <c r="B28" s="130"/>
      <c r="C28" s="131"/>
      <c r="D28" s="33"/>
      <c r="F28" s="33"/>
    </row>
    <row r="29" spans="1:7" x14ac:dyDescent="0.2">
      <c r="A29" s="139" t="s">
        <v>193</v>
      </c>
      <c r="B29" s="140"/>
      <c r="C29" s="141"/>
      <c r="D29" s="33"/>
      <c r="F29" s="33"/>
    </row>
    <row r="31" spans="1:7" ht="15.75" customHeight="1" x14ac:dyDescent="0.25">
      <c r="A31" s="108" t="s">
        <v>194</v>
      </c>
      <c r="B31" s="109"/>
      <c r="C31" s="109"/>
      <c r="D31" s="109"/>
      <c r="E31" s="109"/>
      <c r="F31" s="109"/>
      <c r="G31" s="110"/>
    </row>
    <row r="32" spans="1:7" x14ac:dyDescent="0.2">
      <c r="D32" s="31" t="s">
        <v>183</v>
      </c>
      <c r="F32" s="32" t="s">
        <v>184</v>
      </c>
    </row>
    <row r="33" spans="1:6" x14ac:dyDescent="0.2">
      <c r="A33" s="123" t="s">
        <v>213</v>
      </c>
      <c r="B33" s="124"/>
      <c r="C33" s="125"/>
      <c r="D33" s="34"/>
      <c r="F33" s="34"/>
    </row>
    <row r="34" spans="1:6" x14ac:dyDescent="0.2">
      <c r="A34" s="123" t="s">
        <v>211</v>
      </c>
      <c r="B34" s="124"/>
      <c r="C34" s="125"/>
      <c r="D34" s="34"/>
      <c r="F34" s="34"/>
    </row>
    <row r="35" spans="1:6" x14ac:dyDescent="0.2">
      <c r="A35" s="129" t="s">
        <v>214</v>
      </c>
      <c r="B35" s="130"/>
      <c r="C35" s="131"/>
      <c r="D35" s="33"/>
      <c r="F35" s="33"/>
    </row>
    <row r="36" spans="1:6" x14ac:dyDescent="0.2">
      <c r="A36" s="123" t="s">
        <v>208</v>
      </c>
      <c r="B36" s="124"/>
      <c r="C36" s="125"/>
      <c r="D36" s="33"/>
      <c r="F36" s="33"/>
    </row>
    <row r="37" spans="1:6" x14ac:dyDescent="0.2">
      <c r="A37" s="123" t="s">
        <v>209</v>
      </c>
      <c r="B37" s="124"/>
      <c r="C37" s="125"/>
      <c r="D37" s="33"/>
      <c r="F37" s="33"/>
    </row>
    <row r="38" spans="1:6" x14ac:dyDescent="0.2">
      <c r="A38" s="123" t="s">
        <v>210</v>
      </c>
      <c r="B38" s="124"/>
      <c r="C38" s="125"/>
      <c r="D38" s="33"/>
      <c r="F38" s="33"/>
    </row>
    <row r="39" spans="1:6" x14ac:dyDescent="0.2">
      <c r="A39" s="142" t="s">
        <v>195</v>
      </c>
      <c r="B39" s="143"/>
      <c r="C39" s="144"/>
      <c r="D39" s="33"/>
      <c r="F39" s="33"/>
    </row>
    <row r="40" spans="1:6" x14ac:dyDescent="0.2">
      <c r="A40" s="129" t="s">
        <v>196</v>
      </c>
      <c r="B40" s="130"/>
      <c r="C40" s="131"/>
      <c r="D40" s="33"/>
      <c r="F40" s="33"/>
    </row>
    <row r="41" spans="1:6" x14ac:dyDescent="0.2">
      <c r="A41" s="129" t="s">
        <v>197</v>
      </c>
      <c r="B41" s="130"/>
      <c r="C41" s="131"/>
      <c r="D41" s="33"/>
      <c r="F41" s="33"/>
    </row>
    <row r="42" spans="1:6" x14ac:dyDescent="0.2">
      <c r="A42" s="51"/>
      <c r="B42" s="51"/>
      <c r="C42" s="51"/>
      <c r="D42" s="52"/>
      <c r="F42" s="52"/>
    </row>
    <row r="43" spans="1:6" ht="15.75" x14ac:dyDescent="0.25">
      <c r="A43" s="108" t="s">
        <v>198</v>
      </c>
      <c r="B43" s="109"/>
      <c r="C43" s="109"/>
      <c r="D43" s="109"/>
      <c r="E43" s="110"/>
    </row>
    <row r="44" spans="1:6" x14ac:dyDescent="0.2">
      <c r="A44" s="138" t="s">
        <v>199</v>
      </c>
      <c r="B44" s="138"/>
      <c r="C44" s="138"/>
      <c r="D44" s="33"/>
      <c r="E44" s="33" t="s">
        <v>200</v>
      </c>
    </row>
    <row r="45" spans="1:6" x14ac:dyDescent="0.2">
      <c r="A45" s="138" t="s">
        <v>215</v>
      </c>
      <c r="B45" s="138"/>
      <c r="C45" s="138"/>
      <c r="D45" s="33"/>
      <c r="E45" s="33" t="s">
        <v>200</v>
      </c>
    </row>
    <row r="46" spans="1:6" x14ac:dyDescent="0.2">
      <c r="A46" s="138" t="s">
        <v>201</v>
      </c>
      <c r="B46" s="138"/>
      <c r="C46" s="138"/>
      <c r="D46" s="33"/>
      <c r="E46" s="33" t="s">
        <v>202</v>
      </c>
    </row>
    <row r="47" spans="1:6" x14ac:dyDescent="0.2">
      <c r="A47" s="138" t="s">
        <v>203</v>
      </c>
      <c r="B47" s="138"/>
      <c r="C47" s="138"/>
      <c r="D47" s="33"/>
      <c r="E47" s="33" t="s">
        <v>204</v>
      </c>
    </row>
    <row r="48" spans="1:6" x14ac:dyDescent="0.2">
      <c r="A48" s="138" t="s">
        <v>205</v>
      </c>
      <c r="B48" s="138"/>
      <c r="C48" s="138"/>
      <c r="D48" s="33"/>
      <c r="E48" s="33" t="s">
        <v>206</v>
      </c>
    </row>
  </sheetData>
  <mergeCells count="55">
    <mergeCell ref="I2:K3"/>
    <mergeCell ref="A46:C46"/>
    <mergeCell ref="A47:C47"/>
    <mergeCell ref="A48:C48"/>
    <mergeCell ref="A43:E43"/>
    <mergeCell ref="A44:C44"/>
    <mergeCell ref="A45:C45"/>
    <mergeCell ref="A31:G31"/>
    <mergeCell ref="A35:C35"/>
    <mergeCell ref="A41:C41"/>
    <mergeCell ref="A28:C28"/>
    <mergeCell ref="A29:C29"/>
    <mergeCell ref="A36:C36"/>
    <mergeCell ref="A40:C40"/>
    <mergeCell ref="A39:C39"/>
    <mergeCell ref="A33:C33"/>
    <mergeCell ref="A37:C37"/>
    <mergeCell ref="A38:C38"/>
    <mergeCell ref="A34:C34"/>
    <mergeCell ref="B22:C22"/>
    <mergeCell ref="F22:G22"/>
    <mergeCell ref="B23:C23"/>
    <mergeCell ref="F23:G23"/>
    <mergeCell ref="A25:G25"/>
    <mergeCell ref="A27:C27"/>
    <mergeCell ref="B19:C19"/>
    <mergeCell ref="F19:G19"/>
    <mergeCell ref="B20:C20"/>
    <mergeCell ref="F20:G20"/>
    <mergeCell ref="B21:C21"/>
    <mergeCell ref="F21:G21"/>
    <mergeCell ref="B16:C16"/>
    <mergeCell ref="F16:G16"/>
    <mergeCell ref="B17:C17"/>
    <mergeCell ref="F17:G17"/>
    <mergeCell ref="B18:C18"/>
    <mergeCell ref="F18:G18"/>
    <mergeCell ref="A13:C13"/>
    <mergeCell ref="E13:G13"/>
    <mergeCell ref="B14:C14"/>
    <mergeCell ref="F14:G14"/>
    <mergeCell ref="B15:C15"/>
    <mergeCell ref="F15:G15"/>
    <mergeCell ref="A3:G3"/>
    <mergeCell ref="A5:G5"/>
    <mergeCell ref="B6:C6"/>
    <mergeCell ref="A11:C11"/>
    <mergeCell ref="D11:E11"/>
    <mergeCell ref="F6:G6"/>
    <mergeCell ref="B7:C7"/>
    <mergeCell ref="F7:G7"/>
    <mergeCell ref="B8:C8"/>
    <mergeCell ref="F8:G8"/>
    <mergeCell ref="B9:C9"/>
    <mergeCell ref="F9:G9"/>
  </mergeCells>
  <phoneticPr fontId="3" type="noConversion"/>
  <pageMargins left="0.78740157480314965" right="0.78740157480314965" top="0.59055118110236227" bottom="0.59055118110236227"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57" workbookViewId="0"/>
  </sheetViews>
  <sheetFormatPr baseColWidth="10" defaultRowHeight="12.75" x14ac:dyDescent="0.2"/>
  <sheetData/>
  <phoneticPr fontId="3"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8</vt:i4>
      </vt:variant>
    </vt:vector>
  </HeadingPairs>
  <TitlesOfParts>
    <vt:vector size="13" baseType="lpstr">
      <vt:lpstr>Umzugsgutliste</vt:lpstr>
      <vt:lpstr>Allgemeine Angaben</vt:lpstr>
      <vt:lpstr>Tabelle3</vt:lpstr>
      <vt:lpstr>Tabelle1</vt:lpstr>
      <vt:lpstr>Tabelle2</vt:lpstr>
      <vt:lpstr>summe_arbeitszimmer</vt:lpstr>
      <vt:lpstr>summe_bad</vt:lpstr>
      <vt:lpstr>summe_esszimmer</vt:lpstr>
      <vt:lpstr>summe_keller_speicher</vt:lpstr>
      <vt:lpstr>summe_kinderzimmer</vt:lpstr>
      <vt:lpstr>summe_kueche</vt:lpstr>
      <vt:lpstr>summe_schlafzimmer</vt:lpstr>
      <vt:lpstr>summe_wohnzimmer</vt:lpstr>
    </vt:vector>
  </TitlesOfParts>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Norbert Wehrfritz</dc:creator>
  <cp:lastModifiedBy>Bernd Kraus</cp:lastModifiedBy>
  <cp:lastPrinted>2008-03-14T12:55:29Z</cp:lastPrinted>
  <dcterms:created xsi:type="dcterms:W3CDTF">2007-10-23T12:15:54Z</dcterms:created>
  <dcterms:modified xsi:type="dcterms:W3CDTF">2020-04-20T08:53:21Z</dcterms:modified>
</cp:coreProperties>
</file>